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465" windowWidth="13335" windowHeight="6075" activeTab="1"/>
  </bookViews>
  <sheets>
    <sheet name="Participant Details" sheetId="1" r:id="rId1"/>
    <sheet name="Results Sheet" sheetId="2" r:id="rId2"/>
  </sheets>
  <definedNames/>
  <calcPr fullCalcOnLoad="1"/>
</workbook>
</file>

<file path=xl/sharedStrings.xml><?xml version="1.0" encoding="utf-8"?>
<sst xmlns="http://schemas.openxmlformats.org/spreadsheetml/2006/main" count="209" uniqueCount="111">
  <si>
    <t>Race Number</t>
  </si>
  <si>
    <t>First Name</t>
  </si>
  <si>
    <t>Surname</t>
  </si>
  <si>
    <t>Gender</t>
  </si>
  <si>
    <t>Category</t>
  </si>
  <si>
    <t>Race. No</t>
  </si>
  <si>
    <t>Last Name</t>
  </si>
  <si>
    <t>CP1</t>
  </si>
  <si>
    <t>Split 1</t>
  </si>
  <si>
    <t>CP 2</t>
  </si>
  <si>
    <t>Split 2</t>
  </si>
  <si>
    <t xml:space="preserve">CP 3 </t>
  </si>
  <si>
    <t>Split 3</t>
  </si>
  <si>
    <t xml:space="preserve">CP4 </t>
  </si>
  <si>
    <t>Split 4</t>
  </si>
  <si>
    <t>CP5</t>
  </si>
  <si>
    <t>CP6</t>
  </si>
  <si>
    <t>CP7</t>
  </si>
  <si>
    <t>Split 5</t>
  </si>
  <si>
    <t>Split 7</t>
  </si>
  <si>
    <t>CP 8</t>
  </si>
  <si>
    <t>Split 8</t>
  </si>
  <si>
    <t>CP 9</t>
  </si>
  <si>
    <t>Split 9</t>
  </si>
  <si>
    <t>CP 10</t>
  </si>
  <si>
    <t>Split 10</t>
  </si>
  <si>
    <t>CP 11</t>
  </si>
  <si>
    <t>Split 11</t>
  </si>
  <si>
    <t>CP 12</t>
  </si>
  <si>
    <t>Split 12</t>
  </si>
  <si>
    <t>Overall Time</t>
  </si>
  <si>
    <t>Start Time</t>
  </si>
  <si>
    <t>Age Group</t>
  </si>
  <si>
    <t>Split 6</t>
  </si>
  <si>
    <t>Mark</t>
  </si>
  <si>
    <t>Ball</t>
  </si>
  <si>
    <t>John</t>
  </si>
  <si>
    <t>Bennett</t>
  </si>
  <si>
    <t>Helen</t>
  </si>
  <si>
    <t>Graham</t>
  </si>
  <si>
    <t>Booty</t>
  </si>
  <si>
    <t>George</t>
  </si>
  <si>
    <t>Bownes</t>
  </si>
  <si>
    <t>Jonathan</t>
  </si>
  <si>
    <t>Buchanan</t>
  </si>
  <si>
    <t>Darryl</t>
  </si>
  <si>
    <t>Chiles</t>
  </si>
  <si>
    <t>James</t>
  </si>
  <si>
    <t>Clyne</t>
  </si>
  <si>
    <t>Sophie</t>
  </si>
  <si>
    <t>Collett</t>
  </si>
  <si>
    <t>Sara</t>
  </si>
  <si>
    <t>Connor</t>
  </si>
  <si>
    <t>Kirk</t>
  </si>
  <si>
    <t>Divies</t>
  </si>
  <si>
    <t>Graeme</t>
  </si>
  <si>
    <t>Dodd</t>
  </si>
  <si>
    <t>Stuart</t>
  </si>
  <si>
    <t>Glenister</t>
  </si>
  <si>
    <t>Adam</t>
  </si>
  <si>
    <t>Gorski</t>
  </si>
  <si>
    <t>Sam</t>
  </si>
  <si>
    <t>Harvie</t>
  </si>
  <si>
    <t>Hines</t>
  </si>
  <si>
    <t>Adrian</t>
  </si>
  <si>
    <t>Holloway</t>
  </si>
  <si>
    <t>Jacks</t>
  </si>
  <si>
    <t>Howe</t>
  </si>
  <si>
    <t>Matthew</t>
  </si>
  <si>
    <t>Jamieson</t>
  </si>
  <si>
    <t>Leith</t>
  </si>
  <si>
    <t>Paul</t>
  </si>
  <si>
    <t>Morton</t>
  </si>
  <si>
    <t>Ed</t>
  </si>
  <si>
    <t>O'Leary</t>
  </si>
  <si>
    <t>David</t>
  </si>
  <si>
    <t>Palmer</t>
  </si>
  <si>
    <t>Jon</t>
  </si>
  <si>
    <t>Rainford</t>
  </si>
  <si>
    <t>Rennison</t>
  </si>
  <si>
    <t>Alex</t>
  </si>
  <si>
    <t>Robinson</t>
  </si>
  <si>
    <t>Karen</t>
  </si>
  <si>
    <t>Rowntree</t>
  </si>
  <si>
    <t>Rob</t>
  </si>
  <si>
    <t>Sartin</t>
  </si>
  <si>
    <t>Andrew</t>
  </si>
  <si>
    <t>Shipton</t>
  </si>
  <si>
    <t>Smedley</t>
  </si>
  <si>
    <t>Phil</t>
  </si>
  <si>
    <t>Sparkes</t>
  </si>
  <si>
    <t>Spencer</t>
  </si>
  <si>
    <t>Stapleton</t>
  </si>
  <si>
    <t>Russell</t>
  </si>
  <si>
    <t>Stebbings</t>
  </si>
  <si>
    <t>Luke</t>
  </si>
  <si>
    <t>Taylor</t>
  </si>
  <si>
    <t>Thompson</t>
  </si>
  <si>
    <t>Andy</t>
  </si>
  <si>
    <t>Towersey</t>
  </si>
  <si>
    <t>Ade</t>
  </si>
  <si>
    <t>Walker</t>
  </si>
  <si>
    <t>Whitworth</t>
  </si>
  <si>
    <t>Carl</t>
  </si>
  <si>
    <t>Mayos</t>
  </si>
  <si>
    <t>M</t>
  </si>
  <si>
    <t>F</t>
  </si>
  <si>
    <t>sen</t>
  </si>
  <si>
    <t>vet</t>
  </si>
  <si>
    <t>Retired</t>
  </si>
  <si>
    <t>Pos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</si>
</sst>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Porsche News Gothic"/>
      <family val="0"/>
    </font>
    <font>
      <sz val="10"/>
      <name val="Porsche News Gothic"/>
      <family val="0"/>
    </font>
    <font>
      <b/>
      <sz val="11"/>
      <name val="Porsche News Goth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" fillId="33" borderId="12" xfId="0" applyFont="1" applyFill="1" applyBorder="1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20" fontId="3" fillId="33" borderId="12" xfId="0" applyNumberFormat="1" applyFont="1" applyFill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3" fillId="33" borderId="10" xfId="0" applyNumberFormat="1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20" fontId="0" fillId="33" borderId="12" xfId="0" applyNumberForma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20" fontId="0" fillId="0" borderId="10" xfId="52" applyNumberFormat="1" applyFont="1" applyBorder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33" borderId="13" xfId="0" applyNumberFormat="1" applyFont="1" applyFill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33" borderId="14" xfId="0" applyNumberFormat="1" applyFill="1" applyBorder="1" applyAlignment="1">
      <alignment horizontal="center"/>
    </xf>
    <xf numFmtId="20" fontId="0" fillId="33" borderId="13" xfId="0" applyNumberFormat="1" applyFill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5.28125" style="1" bestFit="1" customWidth="1"/>
    <col min="2" max="2" width="12.28125" style="1" bestFit="1" customWidth="1"/>
    <col min="3" max="3" width="10.140625" style="1" bestFit="1" customWidth="1"/>
    <col min="4" max="4" width="8.57421875" style="1" bestFit="1" customWidth="1"/>
    <col min="5" max="5" width="12.00390625" style="1" bestFit="1" customWidth="1"/>
    <col min="6" max="6" width="10.57421875" style="1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32</v>
      </c>
      <c r="F1" s="2" t="s">
        <v>4</v>
      </c>
    </row>
    <row r="2" spans="1:6" ht="12.75">
      <c r="A2" s="1">
        <v>1</v>
      </c>
      <c r="B2" t="s">
        <v>34</v>
      </c>
      <c r="C2" t="s">
        <v>35</v>
      </c>
      <c r="D2" t="s">
        <v>105</v>
      </c>
      <c r="E2" s="1" t="s">
        <v>107</v>
      </c>
      <c r="F2" s="1" t="str">
        <f>CONCATENATE(D2,E2)</f>
        <v>Msen</v>
      </c>
    </row>
    <row r="3" spans="1:6" ht="12.75">
      <c r="A3" s="1">
        <v>2</v>
      </c>
      <c r="B3" t="s">
        <v>36</v>
      </c>
      <c r="C3" t="s">
        <v>37</v>
      </c>
      <c r="D3" t="s">
        <v>105</v>
      </c>
      <c r="E3" s="1" t="s">
        <v>107</v>
      </c>
      <c r="F3" s="1" t="str">
        <f aca="true" t="shared" si="0" ref="F3:F45">CONCATENATE(D3,E3)</f>
        <v>Msen</v>
      </c>
    </row>
    <row r="4" spans="1:6" ht="12.75">
      <c r="A4" s="1">
        <v>3</v>
      </c>
      <c r="B4" t="s">
        <v>38</v>
      </c>
      <c r="C4" t="s">
        <v>37</v>
      </c>
      <c r="D4" t="s">
        <v>106</v>
      </c>
      <c r="E4" s="1" t="s">
        <v>107</v>
      </c>
      <c r="F4" s="1" t="str">
        <f t="shared" si="0"/>
        <v>Fsen</v>
      </c>
    </row>
    <row r="5" spans="1:6" ht="12.75">
      <c r="A5" s="1">
        <v>4</v>
      </c>
      <c r="B5" t="s">
        <v>39</v>
      </c>
      <c r="C5" t="s">
        <v>40</v>
      </c>
      <c r="D5" t="s">
        <v>105</v>
      </c>
      <c r="E5" s="1" t="s">
        <v>107</v>
      </c>
      <c r="F5" s="1" t="str">
        <f t="shared" si="0"/>
        <v>Msen</v>
      </c>
    </row>
    <row r="6" spans="1:6" ht="12.75">
      <c r="A6" s="1">
        <v>5</v>
      </c>
      <c r="B6" t="s">
        <v>41</v>
      </c>
      <c r="C6" t="s">
        <v>42</v>
      </c>
      <c r="D6" t="s">
        <v>105</v>
      </c>
      <c r="E6" s="1" t="s">
        <v>107</v>
      </c>
      <c r="F6" s="1" t="str">
        <f t="shared" si="0"/>
        <v>Msen</v>
      </c>
    </row>
    <row r="7" spans="1:6" ht="12.75">
      <c r="A7" s="1">
        <v>6</v>
      </c>
      <c r="B7" t="s">
        <v>43</v>
      </c>
      <c r="C7" t="s">
        <v>44</v>
      </c>
      <c r="D7" t="s">
        <v>105</v>
      </c>
      <c r="E7" s="1" t="s">
        <v>108</v>
      </c>
      <c r="F7" s="1" t="str">
        <f t="shared" si="0"/>
        <v>Mvet</v>
      </c>
    </row>
    <row r="8" spans="1:6" ht="12.75">
      <c r="A8" s="1">
        <v>7</v>
      </c>
      <c r="B8" t="s">
        <v>45</v>
      </c>
      <c r="C8" t="s">
        <v>46</v>
      </c>
      <c r="D8" t="s">
        <v>105</v>
      </c>
      <c r="E8" s="1" t="s">
        <v>107</v>
      </c>
      <c r="F8" s="1" t="str">
        <f t="shared" si="0"/>
        <v>Msen</v>
      </c>
    </row>
    <row r="9" spans="1:6" ht="12.75">
      <c r="A9" s="1">
        <v>8</v>
      </c>
      <c r="B9" t="s">
        <v>47</v>
      </c>
      <c r="C9" t="s">
        <v>48</v>
      </c>
      <c r="D9" t="s">
        <v>105</v>
      </c>
      <c r="E9" s="1" t="s">
        <v>108</v>
      </c>
      <c r="F9" s="1" t="str">
        <f t="shared" si="0"/>
        <v>Mvet</v>
      </c>
    </row>
    <row r="10" spans="1:6" ht="12.75">
      <c r="A10" s="1">
        <v>9</v>
      </c>
      <c r="B10" t="s">
        <v>49</v>
      </c>
      <c r="C10" t="s">
        <v>50</v>
      </c>
      <c r="D10" t="s">
        <v>106</v>
      </c>
      <c r="E10" s="1" t="s">
        <v>107</v>
      </c>
      <c r="F10" s="1" t="str">
        <f t="shared" si="0"/>
        <v>Fsen</v>
      </c>
    </row>
    <row r="11" spans="1:6" ht="12.75">
      <c r="A11" s="1">
        <v>10</v>
      </c>
      <c r="B11" t="s">
        <v>51</v>
      </c>
      <c r="C11" t="s">
        <v>52</v>
      </c>
      <c r="D11" t="s">
        <v>106</v>
      </c>
      <c r="E11" s="1" t="s">
        <v>107</v>
      </c>
      <c r="F11" s="1" t="str">
        <f t="shared" si="0"/>
        <v>Fsen</v>
      </c>
    </row>
    <row r="12" spans="1:6" ht="12.75">
      <c r="A12" s="1">
        <v>11</v>
      </c>
      <c r="B12" t="s">
        <v>53</v>
      </c>
      <c r="C12" t="s">
        <v>54</v>
      </c>
      <c r="D12" t="s">
        <v>105</v>
      </c>
      <c r="E12" s="1" t="s">
        <v>108</v>
      </c>
      <c r="F12" s="1" t="str">
        <f t="shared" si="0"/>
        <v>Mvet</v>
      </c>
    </row>
    <row r="13" spans="1:6" ht="12.75">
      <c r="A13" s="1">
        <v>12</v>
      </c>
      <c r="B13" t="s">
        <v>55</v>
      </c>
      <c r="C13" t="s">
        <v>56</v>
      </c>
      <c r="D13" t="s">
        <v>105</v>
      </c>
      <c r="E13" s="1" t="s">
        <v>108</v>
      </c>
      <c r="F13" s="1" t="str">
        <f t="shared" si="0"/>
        <v>Mvet</v>
      </c>
    </row>
    <row r="14" spans="1:6" ht="12.75">
      <c r="A14" s="1">
        <v>13</v>
      </c>
      <c r="B14" t="s">
        <v>57</v>
      </c>
      <c r="C14" t="s">
        <v>58</v>
      </c>
      <c r="D14" t="s">
        <v>105</v>
      </c>
      <c r="E14" s="1" t="s">
        <v>107</v>
      </c>
      <c r="F14" s="1" t="str">
        <f t="shared" si="0"/>
        <v>Msen</v>
      </c>
    </row>
    <row r="15" spans="1:6" ht="12.75">
      <c r="A15" s="1">
        <v>14</v>
      </c>
      <c r="B15" t="s">
        <v>59</v>
      </c>
      <c r="C15" t="s">
        <v>60</v>
      </c>
      <c r="D15" t="s">
        <v>105</v>
      </c>
      <c r="E15" s="1" t="s">
        <v>107</v>
      </c>
      <c r="F15" s="1" t="str">
        <f t="shared" si="0"/>
        <v>Msen</v>
      </c>
    </row>
    <row r="16" spans="1:6" ht="12.75">
      <c r="A16" s="1">
        <v>16</v>
      </c>
      <c r="B16" t="s">
        <v>61</v>
      </c>
      <c r="C16" t="s">
        <v>62</v>
      </c>
      <c r="D16" t="s">
        <v>105</v>
      </c>
      <c r="E16" s="1" t="s">
        <v>107</v>
      </c>
      <c r="F16" s="1" t="str">
        <f t="shared" si="0"/>
        <v>Msen</v>
      </c>
    </row>
    <row r="17" spans="1:6" ht="12.75">
      <c r="A17" s="1">
        <v>17</v>
      </c>
      <c r="B17" t="s">
        <v>34</v>
      </c>
      <c r="C17" t="s">
        <v>63</v>
      </c>
      <c r="D17" t="s">
        <v>105</v>
      </c>
      <c r="E17" s="1" t="s">
        <v>107</v>
      </c>
      <c r="F17" s="1" t="str">
        <f t="shared" si="0"/>
        <v>Msen</v>
      </c>
    </row>
    <row r="18" spans="1:6" ht="12.75">
      <c r="A18" s="1">
        <v>18</v>
      </c>
      <c r="B18" t="s">
        <v>64</v>
      </c>
      <c r="C18" t="s">
        <v>65</v>
      </c>
      <c r="D18" t="s">
        <v>105</v>
      </c>
      <c r="E18" s="1" t="s">
        <v>108</v>
      </c>
      <c r="F18" s="1" t="str">
        <f t="shared" si="0"/>
        <v>Mvet</v>
      </c>
    </row>
    <row r="19" spans="1:6" ht="12.75">
      <c r="A19" s="1">
        <v>19</v>
      </c>
      <c r="B19" t="s">
        <v>66</v>
      </c>
      <c r="C19" t="s">
        <v>67</v>
      </c>
      <c r="D19" t="s">
        <v>106</v>
      </c>
      <c r="E19" s="1" t="s">
        <v>107</v>
      </c>
      <c r="F19" s="1" t="str">
        <f t="shared" si="0"/>
        <v>Fsen</v>
      </c>
    </row>
    <row r="20" spans="1:6" ht="12.75">
      <c r="A20" s="1">
        <v>20</v>
      </c>
      <c r="B20" t="s">
        <v>68</v>
      </c>
      <c r="C20" t="s">
        <v>69</v>
      </c>
      <c r="D20" t="s">
        <v>105</v>
      </c>
      <c r="E20" s="1" t="s">
        <v>107</v>
      </c>
      <c r="F20" s="1" t="str">
        <f t="shared" si="0"/>
        <v>Msen</v>
      </c>
    </row>
    <row r="21" spans="1:6" ht="12.75">
      <c r="A21" s="1">
        <v>21</v>
      </c>
      <c r="B21" t="s">
        <v>47</v>
      </c>
      <c r="C21" t="s">
        <v>70</v>
      </c>
      <c r="D21" t="s">
        <v>105</v>
      </c>
      <c r="E21" s="1" t="s">
        <v>107</v>
      </c>
      <c r="F21" s="1" t="str">
        <f t="shared" si="0"/>
        <v>Msen</v>
      </c>
    </row>
    <row r="22" spans="1:6" ht="12.75">
      <c r="A22" s="1">
        <v>22</v>
      </c>
      <c r="B22" t="s">
        <v>71</v>
      </c>
      <c r="C22" t="s">
        <v>72</v>
      </c>
      <c r="D22" t="s">
        <v>105</v>
      </c>
      <c r="E22" s="1" t="s">
        <v>108</v>
      </c>
      <c r="F22" s="1" t="str">
        <f t="shared" si="0"/>
        <v>Mvet</v>
      </c>
    </row>
    <row r="23" spans="1:6" ht="12.75">
      <c r="A23" s="1">
        <v>24</v>
      </c>
      <c r="B23" t="s">
        <v>73</v>
      </c>
      <c r="C23" t="s">
        <v>74</v>
      </c>
      <c r="D23" t="s">
        <v>105</v>
      </c>
      <c r="E23" s="1" t="s">
        <v>107</v>
      </c>
      <c r="F23" s="1" t="str">
        <f t="shared" si="0"/>
        <v>Msen</v>
      </c>
    </row>
    <row r="24" spans="1:6" ht="12.75">
      <c r="A24" s="1">
        <v>25</v>
      </c>
      <c r="B24" t="s">
        <v>75</v>
      </c>
      <c r="C24" t="s">
        <v>76</v>
      </c>
      <c r="D24" t="s">
        <v>105</v>
      </c>
      <c r="E24" s="1" t="s">
        <v>108</v>
      </c>
      <c r="F24" s="1" t="str">
        <f t="shared" si="0"/>
        <v>Mvet</v>
      </c>
    </row>
    <row r="25" spans="1:6" ht="12.75">
      <c r="A25" s="1">
        <v>26</v>
      </c>
      <c r="B25" t="s">
        <v>77</v>
      </c>
      <c r="C25" t="s">
        <v>78</v>
      </c>
      <c r="D25" t="s">
        <v>105</v>
      </c>
      <c r="E25" s="1" t="s">
        <v>107</v>
      </c>
      <c r="F25" s="1" t="str">
        <f t="shared" si="0"/>
        <v>Msen</v>
      </c>
    </row>
    <row r="26" spans="1:6" ht="12.75">
      <c r="A26" s="1">
        <v>30</v>
      </c>
      <c r="B26" t="s">
        <v>34</v>
      </c>
      <c r="C26" t="s">
        <v>79</v>
      </c>
      <c r="D26" t="s">
        <v>105</v>
      </c>
      <c r="E26" s="1" t="s">
        <v>108</v>
      </c>
      <c r="F26" s="1" t="str">
        <f t="shared" si="0"/>
        <v>Mvet</v>
      </c>
    </row>
    <row r="27" spans="1:6" ht="12.75">
      <c r="A27" s="1">
        <v>31</v>
      </c>
      <c r="B27" t="s">
        <v>80</v>
      </c>
      <c r="C27" t="s">
        <v>81</v>
      </c>
      <c r="D27" t="s">
        <v>105</v>
      </c>
      <c r="E27" s="1" t="s">
        <v>107</v>
      </c>
      <c r="F27" s="1" t="str">
        <f t="shared" si="0"/>
        <v>Msen</v>
      </c>
    </row>
    <row r="28" spans="1:6" ht="12.75">
      <c r="A28" s="1">
        <v>32</v>
      </c>
      <c r="B28" t="s">
        <v>82</v>
      </c>
      <c r="C28" t="s">
        <v>83</v>
      </c>
      <c r="D28" t="s">
        <v>106</v>
      </c>
      <c r="E28" s="1" t="s">
        <v>108</v>
      </c>
      <c r="F28" s="1" t="str">
        <f t="shared" si="0"/>
        <v>Fvet</v>
      </c>
    </row>
    <row r="29" spans="1:6" ht="12.75">
      <c r="A29" s="1">
        <v>33</v>
      </c>
      <c r="B29" t="s">
        <v>84</v>
      </c>
      <c r="C29" t="s">
        <v>85</v>
      </c>
      <c r="D29" t="s">
        <v>105</v>
      </c>
      <c r="E29" s="1" t="s">
        <v>107</v>
      </c>
      <c r="F29" s="1" t="str">
        <f t="shared" si="0"/>
        <v>Msen</v>
      </c>
    </row>
    <row r="30" spans="1:6" ht="12.75">
      <c r="A30" s="1">
        <v>35</v>
      </c>
      <c r="B30" t="s">
        <v>86</v>
      </c>
      <c r="C30" t="s">
        <v>87</v>
      </c>
      <c r="D30" t="s">
        <v>105</v>
      </c>
      <c r="E30" s="1" t="s">
        <v>107</v>
      </c>
      <c r="F30" s="1" t="str">
        <f t="shared" si="0"/>
        <v>Msen</v>
      </c>
    </row>
    <row r="31" spans="1:6" ht="12.75">
      <c r="A31" s="1">
        <v>36</v>
      </c>
      <c r="B31" t="s">
        <v>39</v>
      </c>
      <c r="C31" t="s">
        <v>88</v>
      </c>
      <c r="D31" t="s">
        <v>105</v>
      </c>
      <c r="E31" s="1" t="s">
        <v>108</v>
      </c>
      <c r="F31" s="1" t="str">
        <f t="shared" si="0"/>
        <v>Mvet</v>
      </c>
    </row>
    <row r="32" spans="1:6" ht="12.75">
      <c r="A32" s="1">
        <v>37</v>
      </c>
      <c r="B32" t="s">
        <v>89</v>
      </c>
      <c r="C32" t="s">
        <v>90</v>
      </c>
      <c r="D32" t="s">
        <v>105</v>
      </c>
      <c r="E32" s="1" t="s">
        <v>108</v>
      </c>
      <c r="F32" s="1" t="str">
        <f t="shared" si="0"/>
        <v>Mvet</v>
      </c>
    </row>
    <row r="33" spans="1:6" ht="12.75">
      <c r="A33" s="1">
        <v>38</v>
      </c>
      <c r="B33" t="s">
        <v>75</v>
      </c>
      <c r="C33" t="s">
        <v>91</v>
      </c>
      <c r="D33" t="s">
        <v>105</v>
      </c>
      <c r="E33" s="1" t="s">
        <v>108</v>
      </c>
      <c r="F33" s="1" t="str">
        <f t="shared" si="0"/>
        <v>Mvet</v>
      </c>
    </row>
    <row r="34" spans="1:6" ht="12.75">
      <c r="A34" s="1">
        <v>39</v>
      </c>
      <c r="B34" t="s">
        <v>36</v>
      </c>
      <c r="C34" t="s">
        <v>91</v>
      </c>
      <c r="D34" t="s">
        <v>105</v>
      </c>
      <c r="E34" s="1" t="s">
        <v>107</v>
      </c>
      <c r="F34" s="1" t="str">
        <f t="shared" si="0"/>
        <v>Msen</v>
      </c>
    </row>
    <row r="35" spans="1:6" ht="12.75">
      <c r="A35" s="1">
        <v>40</v>
      </c>
      <c r="B35" t="s">
        <v>89</v>
      </c>
      <c r="C35" t="s">
        <v>92</v>
      </c>
      <c r="D35" t="s">
        <v>105</v>
      </c>
      <c r="E35" s="1" t="s">
        <v>107</v>
      </c>
      <c r="F35" s="1" t="str">
        <f t="shared" si="0"/>
        <v>Msen</v>
      </c>
    </row>
    <row r="36" spans="1:6" ht="12.75">
      <c r="A36" s="1">
        <v>41</v>
      </c>
      <c r="B36" t="s">
        <v>93</v>
      </c>
      <c r="C36" t="s">
        <v>94</v>
      </c>
      <c r="D36" t="s">
        <v>105</v>
      </c>
      <c r="E36" s="1" t="s">
        <v>107</v>
      </c>
      <c r="F36" s="1" t="str">
        <f t="shared" si="0"/>
        <v>Msen</v>
      </c>
    </row>
    <row r="37" spans="1:6" ht="12.75">
      <c r="A37" s="1">
        <v>42</v>
      </c>
      <c r="B37" t="s">
        <v>95</v>
      </c>
      <c r="C37" t="s">
        <v>96</v>
      </c>
      <c r="D37" t="s">
        <v>105</v>
      </c>
      <c r="E37" s="1" t="s">
        <v>108</v>
      </c>
      <c r="F37" s="1" t="str">
        <f t="shared" si="0"/>
        <v>Mvet</v>
      </c>
    </row>
    <row r="38" spans="1:6" ht="12.75">
      <c r="A38" s="1">
        <v>43</v>
      </c>
      <c r="B38" t="s">
        <v>71</v>
      </c>
      <c r="C38" t="s">
        <v>97</v>
      </c>
      <c r="D38" t="s">
        <v>105</v>
      </c>
      <c r="E38" s="1" t="s">
        <v>108</v>
      </c>
      <c r="F38" s="1" t="str">
        <f t="shared" si="0"/>
        <v>Mvet</v>
      </c>
    </row>
    <row r="39" spans="1:6" ht="12.75">
      <c r="A39" s="1">
        <v>44</v>
      </c>
      <c r="B39" t="s">
        <v>98</v>
      </c>
      <c r="C39" t="s">
        <v>99</v>
      </c>
      <c r="D39" t="s">
        <v>105</v>
      </c>
      <c r="E39" s="1" t="s">
        <v>107</v>
      </c>
      <c r="F39" s="1" t="str">
        <f t="shared" si="0"/>
        <v>Msen</v>
      </c>
    </row>
    <row r="40" spans="1:6" ht="12.75">
      <c r="A40" s="1">
        <v>45</v>
      </c>
      <c r="B40" t="s">
        <v>100</v>
      </c>
      <c r="C40" t="s">
        <v>101</v>
      </c>
      <c r="D40" t="s">
        <v>105</v>
      </c>
      <c r="E40" s="1" t="s">
        <v>107</v>
      </c>
      <c r="F40" s="1" t="str">
        <f t="shared" si="0"/>
        <v>Msen</v>
      </c>
    </row>
    <row r="41" spans="1:6" ht="12.75">
      <c r="A41" s="1">
        <v>46</v>
      </c>
      <c r="B41" t="s">
        <v>91</v>
      </c>
      <c r="C41" t="s">
        <v>102</v>
      </c>
      <c r="D41" t="s">
        <v>105</v>
      </c>
      <c r="E41" s="1" t="s">
        <v>107</v>
      </c>
      <c r="F41" s="1" t="str">
        <f t="shared" si="0"/>
        <v>Msen</v>
      </c>
    </row>
    <row r="42" spans="1:6" ht="12.75">
      <c r="A42" s="1">
        <v>47</v>
      </c>
      <c r="B42" t="s">
        <v>103</v>
      </c>
      <c r="C42" t="s">
        <v>104</v>
      </c>
      <c r="D42" t="s">
        <v>105</v>
      </c>
      <c r="E42" s="1" t="s">
        <v>108</v>
      </c>
      <c r="F42" s="1" t="str">
        <f t="shared" si="0"/>
        <v>Mvet</v>
      </c>
    </row>
    <row r="43" spans="1:6" ht="12.75">
      <c r="A43" s="1">
        <v>48</v>
      </c>
      <c r="F43" s="1">
        <f t="shared" si="0"/>
      </c>
    </row>
    <row r="44" spans="1:6" ht="12.75">
      <c r="A44" s="1">
        <v>49</v>
      </c>
      <c r="F44" s="1">
        <f t="shared" si="0"/>
      </c>
    </row>
    <row r="45" spans="1:6" ht="12.75">
      <c r="A45" s="1">
        <v>50</v>
      </c>
      <c r="F45" s="1">
        <f t="shared" si="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9" sqref="A29:IV29"/>
    </sheetView>
  </sheetViews>
  <sheetFormatPr defaultColWidth="9.140625" defaultRowHeight="12.75"/>
  <cols>
    <col min="1" max="1" width="5.57421875" style="0" bestFit="1" customWidth="1"/>
    <col min="2" max="2" width="11.28125" style="8" bestFit="1" customWidth="1"/>
    <col min="3" max="3" width="13.28125" style="0" bestFit="1" customWidth="1"/>
    <col min="4" max="4" width="13.140625" style="0" bestFit="1" customWidth="1"/>
    <col min="5" max="5" width="11.421875" style="0" bestFit="1" customWidth="1"/>
    <col min="6" max="6" width="12.57421875" style="0" bestFit="1" customWidth="1"/>
    <col min="7" max="7" width="5.8515625" style="0" bestFit="1" customWidth="1"/>
    <col min="8" max="8" width="14.57421875" style="0" bestFit="1" customWidth="1"/>
    <col min="9" max="9" width="6.8515625" style="0" bestFit="1" customWidth="1"/>
    <col min="10" max="10" width="8.00390625" style="0" bestFit="1" customWidth="1"/>
    <col min="11" max="11" width="7.00390625" style="0" bestFit="1" customWidth="1"/>
    <col min="12" max="12" width="8.00390625" style="0" bestFit="1" customWidth="1"/>
    <col min="13" max="13" width="6.421875" style="0" bestFit="1" customWidth="1"/>
    <col min="14" max="14" width="8.00390625" style="0" bestFit="1" customWidth="1"/>
    <col min="15" max="15" width="6.7109375" style="0" customWidth="1"/>
    <col min="16" max="16" width="8.00390625" style="0" bestFit="1" customWidth="1"/>
    <col min="17" max="17" width="6.8515625" style="0" bestFit="1" customWidth="1"/>
    <col min="18" max="18" width="8.00390625" style="0" bestFit="1" customWidth="1"/>
    <col min="19" max="19" width="5.8515625" style="0" bestFit="1" customWidth="1"/>
    <col min="20" max="20" width="8.00390625" style="0" bestFit="1" customWidth="1"/>
    <col min="21" max="21" width="6.8515625" style="0" bestFit="1" customWidth="1"/>
    <col min="22" max="22" width="8.00390625" style="0" bestFit="1" customWidth="1"/>
    <col min="23" max="23" width="6.8515625" style="0" bestFit="1" customWidth="1"/>
    <col min="24" max="24" width="8.00390625" style="0" bestFit="1" customWidth="1"/>
    <col min="25" max="25" width="7.7109375" style="0" bestFit="1" customWidth="1"/>
    <col min="26" max="26" width="9.28125" style="0" bestFit="1" customWidth="1"/>
    <col min="27" max="27" width="7.7109375" style="0" bestFit="1" customWidth="1"/>
    <col min="28" max="28" width="9.28125" style="0" bestFit="1" customWidth="1"/>
    <col min="29" max="29" width="7.7109375" style="0" bestFit="1" customWidth="1"/>
    <col min="30" max="30" width="9.28125" style="0" bestFit="1" customWidth="1"/>
    <col min="31" max="31" width="16.140625" style="13" customWidth="1"/>
    <col min="32" max="32" width="5.57421875" style="0" hidden="1" customWidth="1"/>
  </cols>
  <sheetData>
    <row r="1" spans="1:34" ht="15.75">
      <c r="A1" s="24" t="s">
        <v>110</v>
      </c>
      <c r="B1" s="25" t="s">
        <v>5</v>
      </c>
      <c r="C1" s="26" t="s">
        <v>1</v>
      </c>
      <c r="D1" s="26" t="s">
        <v>6</v>
      </c>
      <c r="E1" s="26" t="s">
        <v>4</v>
      </c>
      <c r="F1" s="26" t="s">
        <v>31</v>
      </c>
      <c r="G1" s="26" t="s">
        <v>7</v>
      </c>
      <c r="H1" s="26" t="s">
        <v>8</v>
      </c>
      <c r="I1" s="26" t="s">
        <v>9</v>
      </c>
      <c r="J1" s="27" t="s">
        <v>10</v>
      </c>
      <c r="K1" s="26" t="s">
        <v>11</v>
      </c>
      <c r="L1" s="27" t="s">
        <v>12</v>
      </c>
      <c r="M1" s="26" t="s">
        <v>13</v>
      </c>
      <c r="N1" s="27" t="s">
        <v>14</v>
      </c>
      <c r="O1" s="26" t="s">
        <v>15</v>
      </c>
      <c r="P1" s="27" t="s">
        <v>18</v>
      </c>
      <c r="Q1" s="26" t="s">
        <v>16</v>
      </c>
      <c r="R1" s="27" t="s">
        <v>33</v>
      </c>
      <c r="S1" s="26" t="s">
        <v>17</v>
      </c>
      <c r="T1" s="27" t="s">
        <v>19</v>
      </c>
      <c r="U1" s="26" t="s">
        <v>20</v>
      </c>
      <c r="V1" s="27" t="s">
        <v>21</v>
      </c>
      <c r="W1" s="26" t="s">
        <v>22</v>
      </c>
      <c r="X1" s="27" t="s">
        <v>23</v>
      </c>
      <c r="Y1" s="26" t="s">
        <v>24</v>
      </c>
      <c r="Z1" s="27" t="s">
        <v>25</v>
      </c>
      <c r="AA1" s="26" t="s">
        <v>26</v>
      </c>
      <c r="AB1" s="27" t="s">
        <v>27</v>
      </c>
      <c r="AC1" s="26" t="s">
        <v>28</v>
      </c>
      <c r="AD1" s="27" t="s">
        <v>29</v>
      </c>
      <c r="AE1" s="27" t="s">
        <v>30</v>
      </c>
      <c r="AF1" s="3"/>
      <c r="AG1" s="3"/>
      <c r="AH1" s="3"/>
    </row>
    <row r="2" spans="1:33" ht="12.75">
      <c r="A2" s="5">
        <v>1</v>
      </c>
      <c r="B2" s="7">
        <v>4</v>
      </c>
      <c r="C2" s="6" t="str">
        <f>'Participant Details'!B5</f>
        <v>Graham</v>
      </c>
      <c r="D2" s="4" t="str">
        <f>'Participant Details'!C5</f>
        <v>Booty</v>
      </c>
      <c r="E2" s="6" t="str">
        <f>'Participant Details'!F5</f>
        <v>Msen</v>
      </c>
      <c r="F2" s="17">
        <v>0.75</v>
      </c>
      <c r="G2" s="18">
        <v>0.8069444444444445</v>
      </c>
      <c r="H2" s="14">
        <f aca="true" t="shared" si="0" ref="H2:H40">G2-F2</f>
        <v>0.056944444444444464</v>
      </c>
      <c r="I2" s="20">
        <v>0.8506944444444445</v>
      </c>
      <c r="J2" s="19">
        <f aca="true" t="shared" si="1" ref="J2:J39">I2-G2</f>
        <v>0.04375000000000007</v>
      </c>
      <c r="K2" s="20">
        <v>0.8826388888888889</v>
      </c>
      <c r="L2" s="19">
        <f aca="true" t="shared" si="2" ref="L2:L38">K2-I2</f>
        <v>0.03194444444444433</v>
      </c>
      <c r="M2" s="20">
        <v>0.9486111111111111</v>
      </c>
      <c r="N2" s="19">
        <f aca="true" t="shared" si="3" ref="N2:N8">M2-K2</f>
        <v>0.06597222222222221</v>
      </c>
      <c r="O2" s="20">
        <v>0.011111111111111112</v>
      </c>
      <c r="P2" s="19">
        <v>0.0625</v>
      </c>
      <c r="Q2" s="20">
        <v>0.06666666666666667</v>
      </c>
      <c r="R2" s="19">
        <f aca="true" t="shared" si="4" ref="R2:R36">Q2-O2</f>
        <v>0.05555555555555555</v>
      </c>
      <c r="S2" s="20">
        <v>0.11527777777777777</v>
      </c>
      <c r="T2" s="19">
        <f aca="true" t="shared" si="5" ref="T2:T36">S2-Q2</f>
        <v>0.048611111111111105</v>
      </c>
      <c r="U2" s="20">
        <v>0.20069444444444443</v>
      </c>
      <c r="V2" s="19">
        <f aca="true" t="shared" si="6" ref="V2:V34">U2-S2</f>
        <v>0.08541666666666665</v>
      </c>
      <c r="W2" s="20">
        <v>0.27569444444444446</v>
      </c>
      <c r="X2" s="19">
        <f aca="true" t="shared" si="7" ref="X2:X33">W2-U2</f>
        <v>0.07500000000000004</v>
      </c>
      <c r="Y2" s="20">
        <v>0.3326388888888889</v>
      </c>
      <c r="Z2" s="19">
        <f aca="true" t="shared" si="8" ref="Z2:Z33">Y2-W2</f>
        <v>0.05694444444444441</v>
      </c>
      <c r="AA2" s="20">
        <v>0.3958333333333333</v>
      </c>
      <c r="AB2" s="19">
        <f aca="true" t="shared" si="9" ref="AB2:AB32">AA2-Y2</f>
        <v>0.06319444444444444</v>
      </c>
      <c r="AC2" s="20">
        <v>0.46597222222222223</v>
      </c>
      <c r="AD2" s="19">
        <f aca="true" t="shared" si="10" ref="AD2:AD32">AC2-AA2</f>
        <v>0.07013888888888892</v>
      </c>
      <c r="AE2" s="16">
        <f aca="true" t="shared" si="11" ref="AE2:AE32">AC2+AF2</f>
        <v>0.7159722222222222</v>
      </c>
      <c r="AF2" s="9">
        <v>0.25</v>
      </c>
      <c r="AG2" s="12"/>
    </row>
    <row r="3" spans="1:32" ht="12.75">
      <c r="A3" s="5">
        <v>2</v>
      </c>
      <c r="B3" s="7">
        <v>5</v>
      </c>
      <c r="C3" s="6" t="str">
        <f>'Participant Details'!B6</f>
        <v>George</v>
      </c>
      <c r="D3" s="4" t="str">
        <f>'Participant Details'!C6</f>
        <v>Bownes</v>
      </c>
      <c r="E3" s="6" t="str">
        <f>'Participant Details'!F6</f>
        <v>Msen</v>
      </c>
      <c r="F3" s="17">
        <v>0.75</v>
      </c>
      <c r="G3" s="18">
        <v>0.8069444444444445</v>
      </c>
      <c r="H3" s="14">
        <f t="shared" si="0"/>
        <v>0.056944444444444464</v>
      </c>
      <c r="I3" s="20">
        <v>0.8506944444444445</v>
      </c>
      <c r="J3" s="19">
        <f t="shared" si="1"/>
        <v>0.04375000000000007</v>
      </c>
      <c r="K3" s="20">
        <v>0.8826388888888889</v>
      </c>
      <c r="L3" s="19">
        <f t="shared" si="2"/>
        <v>0.03194444444444433</v>
      </c>
      <c r="M3" s="20">
        <v>0.9486111111111111</v>
      </c>
      <c r="N3" s="19">
        <f t="shared" si="3"/>
        <v>0.06597222222222221</v>
      </c>
      <c r="O3" s="20">
        <v>0.011111111111111112</v>
      </c>
      <c r="P3" s="19">
        <v>0.0625</v>
      </c>
      <c r="Q3" s="20">
        <v>0.06666666666666667</v>
      </c>
      <c r="R3" s="19">
        <f t="shared" si="4"/>
        <v>0.05555555555555555</v>
      </c>
      <c r="S3" s="20">
        <v>0.11527777777777777</v>
      </c>
      <c r="T3" s="19">
        <f t="shared" si="5"/>
        <v>0.048611111111111105</v>
      </c>
      <c r="U3" s="20">
        <v>0.20069444444444443</v>
      </c>
      <c r="V3" s="19">
        <f t="shared" si="6"/>
        <v>0.08541666666666665</v>
      </c>
      <c r="W3" s="20">
        <v>0.28125</v>
      </c>
      <c r="X3" s="19">
        <f t="shared" si="7"/>
        <v>0.08055555555555557</v>
      </c>
      <c r="Y3" s="20">
        <v>0.3520833333333333</v>
      </c>
      <c r="Z3" s="19">
        <f t="shared" si="8"/>
        <v>0.0708333333333333</v>
      </c>
      <c r="AA3" s="20">
        <v>0.41805555555555557</v>
      </c>
      <c r="AB3" s="19">
        <f t="shared" si="9"/>
        <v>0.06597222222222227</v>
      </c>
      <c r="AC3" s="20">
        <v>0.5097222222222222</v>
      </c>
      <c r="AD3" s="19">
        <f t="shared" si="10"/>
        <v>0.09166666666666662</v>
      </c>
      <c r="AE3" s="16">
        <f t="shared" si="11"/>
        <v>0.7597222222222222</v>
      </c>
      <c r="AF3" s="9">
        <v>0.25</v>
      </c>
    </row>
    <row r="4" spans="1:32" ht="12.75">
      <c r="A4" s="5">
        <v>3</v>
      </c>
      <c r="B4" s="7">
        <v>31</v>
      </c>
      <c r="C4" s="6" t="str">
        <f>'Participant Details'!B32</f>
        <v>Phil</v>
      </c>
      <c r="D4" s="4" t="str">
        <f>'Participant Details'!C32</f>
        <v>Sparkes</v>
      </c>
      <c r="E4" s="6" t="str">
        <f>'Participant Details'!F32</f>
        <v>Mvet</v>
      </c>
      <c r="F4" s="17">
        <v>0.75</v>
      </c>
      <c r="G4" s="18">
        <v>0.8201388888888889</v>
      </c>
      <c r="H4" s="14">
        <f t="shared" si="0"/>
        <v>0.07013888888888886</v>
      </c>
      <c r="I4" s="20">
        <v>0.8701388888888889</v>
      </c>
      <c r="J4" s="19">
        <f t="shared" si="1"/>
        <v>0.050000000000000044</v>
      </c>
      <c r="K4" s="20">
        <v>0.9138888888888889</v>
      </c>
      <c r="L4" s="19">
        <f t="shared" si="2"/>
        <v>0.043749999999999956</v>
      </c>
      <c r="M4" s="20">
        <v>0.9909722222222223</v>
      </c>
      <c r="N4" s="19">
        <f t="shared" si="3"/>
        <v>0.07708333333333339</v>
      </c>
      <c r="O4" s="20">
        <v>0.06944444444444443</v>
      </c>
      <c r="P4" s="19">
        <v>0.08125</v>
      </c>
      <c r="Q4" s="20">
        <v>0.13402777777777777</v>
      </c>
      <c r="R4" s="19">
        <f t="shared" si="4"/>
        <v>0.06458333333333334</v>
      </c>
      <c r="S4" s="20">
        <v>0.1840277777777778</v>
      </c>
      <c r="T4" s="19">
        <f t="shared" si="5"/>
        <v>0.05000000000000002</v>
      </c>
      <c r="U4" s="20">
        <v>0.25833333333333336</v>
      </c>
      <c r="V4" s="19">
        <f t="shared" si="6"/>
        <v>0.07430555555555557</v>
      </c>
      <c r="W4" s="20">
        <v>0.34027777777777773</v>
      </c>
      <c r="X4" s="19">
        <f t="shared" si="7"/>
        <v>0.08194444444444438</v>
      </c>
      <c r="Y4" s="20">
        <v>0.40347222222222223</v>
      </c>
      <c r="Z4" s="19">
        <f t="shared" si="8"/>
        <v>0.0631944444444445</v>
      </c>
      <c r="AA4" s="20">
        <v>0.47222222222222227</v>
      </c>
      <c r="AB4" s="19">
        <f t="shared" si="9"/>
        <v>0.06875000000000003</v>
      </c>
      <c r="AC4" s="20">
        <v>0.5493055555555556</v>
      </c>
      <c r="AD4" s="19">
        <f t="shared" si="10"/>
        <v>0.07708333333333334</v>
      </c>
      <c r="AE4" s="16">
        <f t="shared" si="11"/>
        <v>0.7993055555555556</v>
      </c>
      <c r="AF4" s="9">
        <v>0.25</v>
      </c>
    </row>
    <row r="5" spans="1:32" ht="12.75">
      <c r="A5" s="5">
        <v>4</v>
      </c>
      <c r="B5" s="7">
        <v>25</v>
      </c>
      <c r="C5" s="6" t="str">
        <f>'Participant Details'!B26</f>
        <v>Mark</v>
      </c>
      <c r="D5" s="4" t="str">
        <f>'Participant Details'!C26</f>
        <v>Rennison</v>
      </c>
      <c r="E5" s="6" t="str">
        <f>'Participant Details'!F26</f>
        <v>Mvet</v>
      </c>
      <c r="F5" s="17">
        <v>0.75</v>
      </c>
      <c r="G5" s="18">
        <v>0.811111111111111</v>
      </c>
      <c r="H5" s="14">
        <f t="shared" si="0"/>
        <v>0.061111111111111005</v>
      </c>
      <c r="I5" s="20">
        <v>0.8576388888888888</v>
      </c>
      <c r="J5" s="19">
        <f t="shared" si="1"/>
        <v>0.046527777777777835</v>
      </c>
      <c r="K5" s="20">
        <v>0.8993055555555555</v>
      </c>
      <c r="L5" s="19">
        <f t="shared" si="2"/>
        <v>0.04166666666666663</v>
      </c>
      <c r="M5" s="20">
        <v>0.9791666666666666</v>
      </c>
      <c r="N5" s="19">
        <f t="shared" si="3"/>
        <v>0.07986111111111116</v>
      </c>
      <c r="O5" s="20">
        <v>0.06180555555555556</v>
      </c>
      <c r="P5" s="19">
        <v>0.08263888888888889</v>
      </c>
      <c r="Q5" s="20">
        <v>0.1277777777777778</v>
      </c>
      <c r="R5" s="19">
        <f t="shared" si="4"/>
        <v>0.06597222222222224</v>
      </c>
      <c r="S5" s="20">
        <v>0.225</v>
      </c>
      <c r="T5" s="19">
        <f t="shared" si="5"/>
        <v>0.09722222222222221</v>
      </c>
      <c r="U5" s="20">
        <v>0.25277777777777777</v>
      </c>
      <c r="V5" s="19">
        <f t="shared" si="6"/>
        <v>0.027777777777777762</v>
      </c>
      <c r="W5" s="20">
        <v>0.3458333333333334</v>
      </c>
      <c r="X5" s="19">
        <f t="shared" si="7"/>
        <v>0.09305555555555561</v>
      </c>
      <c r="Y5" s="20">
        <v>0.4263888888888889</v>
      </c>
      <c r="Z5" s="19">
        <f t="shared" si="8"/>
        <v>0.08055555555555549</v>
      </c>
      <c r="AA5" s="20">
        <v>0.5083333333333333</v>
      </c>
      <c r="AB5" s="19">
        <f t="shared" si="9"/>
        <v>0.08194444444444443</v>
      </c>
      <c r="AC5" s="20">
        <v>0.5819444444444445</v>
      </c>
      <c r="AD5" s="19">
        <f t="shared" si="10"/>
        <v>0.07361111111111118</v>
      </c>
      <c r="AE5" s="16">
        <f t="shared" si="11"/>
        <v>0.8319444444444445</v>
      </c>
      <c r="AF5" s="9">
        <v>0.25</v>
      </c>
    </row>
    <row r="6" spans="1:34" ht="12.75">
      <c r="A6" s="5">
        <v>5</v>
      </c>
      <c r="B6" s="7">
        <v>3</v>
      </c>
      <c r="C6" s="6" t="str">
        <f>'Participant Details'!B4</f>
        <v>Helen</v>
      </c>
      <c r="D6" s="4" t="str">
        <f>'Participant Details'!C4</f>
        <v>Bennett</v>
      </c>
      <c r="E6" s="6" t="str">
        <f>'Participant Details'!F4</f>
        <v>Fsen</v>
      </c>
      <c r="F6" s="17">
        <v>0.75</v>
      </c>
      <c r="G6" s="18">
        <v>0.8201388888888889</v>
      </c>
      <c r="H6" s="14">
        <f t="shared" si="0"/>
        <v>0.07013888888888886</v>
      </c>
      <c r="I6" s="20">
        <v>0.8708333333333332</v>
      </c>
      <c r="J6" s="19">
        <f t="shared" si="1"/>
        <v>0.050694444444444375</v>
      </c>
      <c r="K6" s="20">
        <v>0.9159722222222223</v>
      </c>
      <c r="L6" s="19">
        <f t="shared" si="2"/>
        <v>0.04513888888888906</v>
      </c>
      <c r="M6" s="20">
        <v>0.9895833333333334</v>
      </c>
      <c r="N6" s="19">
        <f t="shared" si="3"/>
        <v>0.07361111111111107</v>
      </c>
      <c r="O6" s="20">
        <v>0.06944444444444443</v>
      </c>
      <c r="P6" s="19">
        <v>0.0798611111111111</v>
      </c>
      <c r="Q6" s="20">
        <v>0.13402777777777777</v>
      </c>
      <c r="R6" s="19">
        <f t="shared" si="4"/>
        <v>0.06458333333333334</v>
      </c>
      <c r="S6" s="20">
        <v>0.1840277777777778</v>
      </c>
      <c r="T6" s="19">
        <f t="shared" si="5"/>
        <v>0.05000000000000002</v>
      </c>
      <c r="U6" s="20">
        <v>0.2590277777777778</v>
      </c>
      <c r="V6" s="19">
        <f t="shared" si="6"/>
        <v>0.07500000000000001</v>
      </c>
      <c r="W6" s="20">
        <v>0.3520833333333333</v>
      </c>
      <c r="X6" s="19">
        <f t="shared" si="7"/>
        <v>0.0930555555555555</v>
      </c>
      <c r="Y6" s="20">
        <v>0.42430555555555555</v>
      </c>
      <c r="Z6" s="19">
        <f t="shared" si="8"/>
        <v>0.07222222222222224</v>
      </c>
      <c r="AA6" s="20">
        <v>0.49722222222222223</v>
      </c>
      <c r="AB6" s="19">
        <f t="shared" si="9"/>
        <v>0.07291666666666669</v>
      </c>
      <c r="AC6" s="20">
        <v>0.5826388888888888</v>
      </c>
      <c r="AD6" s="19">
        <f t="shared" si="10"/>
        <v>0.08541666666666659</v>
      </c>
      <c r="AE6" s="16">
        <f t="shared" si="11"/>
        <v>0.8326388888888888</v>
      </c>
      <c r="AF6" s="9">
        <v>0.25</v>
      </c>
      <c r="AG6" s="9"/>
      <c r="AH6" s="9"/>
    </row>
    <row r="7" spans="1:32" ht="12.75">
      <c r="A7" s="5">
        <v>6</v>
      </c>
      <c r="B7" s="7">
        <v>13</v>
      </c>
      <c r="C7" s="6" t="str">
        <f>'Participant Details'!B14</f>
        <v>Stuart</v>
      </c>
      <c r="D7" s="4" t="str">
        <f>'Participant Details'!C14</f>
        <v>Glenister</v>
      </c>
      <c r="E7" s="6" t="str">
        <f>'Participant Details'!F14</f>
        <v>Msen</v>
      </c>
      <c r="F7" s="17">
        <v>0.75</v>
      </c>
      <c r="G7" s="18">
        <v>0.81875</v>
      </c>
      <c r="H7" s="14">
        <f t="shared" si="0"/>
        <v>0.06874999999999998</v>
      </c>
      <c r="I7" s="20">
        <v>0.8701388888888889</v>
      </c>
      <c r="J7" s="19">
        <f t="shared" si="1"/>
        <v>0.05138888888888893</v>
      </c>
      <c r="K7" s="20">
        <v>0.9159722222222223</v>
      </c>
      <c r="L7" s="19">
        <f t="shared" si="2"/>
        <v>0.04583333333333339</v>
      </c>
      <c r="M7" s="20">
        <v>0.9874999999999999</v>
      </c>
      <c r="N7" s="19">
        <f t="shared" si="3"/>
        <v>0.07152777777777763</v>
      </c>
      <c r="O7" s="20">
        <v>0.06388888888888888</v>
      </c>
      <c r="P7" s="19">
        <v>0.0763888888888889</v>
      </c>
      <c r="Q7" s="20">
        <v>0.13055555555555556</v>
      </c>
      <c r="R7" s="19">
        <f t="shared" si="4"/>
        <v>0.06666666666666668</v>
      </c>
      <c r="S7" s="20">
        <v>0.1826388888888889</v>
      </c>
      <c r="T7" s="19">
        <f t="shared" si="5"/>
        <v>0.05208333333333334</v>
      </c>
      <c r="U7" s="20">
        <v>0.25277777777777777</v>
      </c>
      <c r="V7" s="19">
        <f t="shared" si="6"/>
        <v>0.07013888888888886</v>
      </c>
      <c r="W7" s="20">
        <v>0.3444444444444445</v>
      </c>
      <c r="X7" s="19">
        <f t="shared" si="7"/>
        <v>0.09166666666666673</v>
      </c>
      <c r="Y7" s="20">
        <v>0.4263888888888889</v>
      </c>
      <c r="Z7" s="19">
        <f t="shared" si="8"/>
        <v>0.08194444444444438</v>
      </c>
      <c r="AA7" s="20">
        <v>0.5083333333333333</v>
      </c>
      <c r="AB7" s="19">
        <f t="shared" si="9"/>
        <v>0.08194444444444443</v>
      </c>
      <c r="AC7" s="20">
        <v>0.5909722222222222</v>
      </c>
      <c r="AD7" s="19">
        <f t="shared" si="10"/>
        <v>0.08263888888888893</v>
      </c>
      <c r="AE7" s="16">
        <f t="shared" si="11"/>
        <v>0.8409722222222222</v>
      </c>
      <c r="AF7" s="9">
        <v>0.25</v>
      </c>
    </row>
    <row r="8" spans="1:32" ht="12.75">
      <c r="A8" s="5">
        <v>7</v>
      </c>
      <c r="B8" s="7">
        <v>18</v>
      </c>
      <c r="C8" s="6" t="str">
        <f>'Participant Details'!B19</f>
        <v>Jacks</v>
      </c>
      <c r="D8" s="4" t="str">
        <f>'Participant Details'!C19</f>
        <v>Howe</v>
      </c>
      <c r="E8" s="6" t="str">
        <f>'Participant Details'!F19</f>
        <v>Fsen</v>
      </c>
      <c r="F8" s="17">
        <v>0.75</v>
      </c>
      <c r="G8" s="18">
        <v>0.81875</v>
      </c>
      <c r="H8" s="14">
        <f t="shared" si="0"/>
        <v>0.06874999999999998</v>
      </c>
      <c r="I8" s="20">
        <v>0.8701388888888889</v>
      </c>
      <c r="J8" s="19">
        <f t="shared" si="1"/>
        <v>0.05138888888888893</v>
      </c>
      <c r="K8" s="20">
        <v>0.9159722222222223</v>
      </c>
      <c r="L8" s="19">
        <f t="shared" si="2"/>
        <v>0.04583333333333339</v>
      </c>
      <c r="M8" s="20">
        <v>0.9888888888888889</v>
      </c>
      <c r="N8" s="19">
        <f t="shared" si="3"/>
        <v>0.07291666666666663</v>
      </c>
      <c r="O8" s="20">
        <v>0.06388888888888888</v>
      </c>
      <c r="P8" s="19">
        <v>0.075</v>
      </c>
      <c r="Q8" s="20">
        <v>0.13055555555555556</v>
      </c>
      <c r="R8" s="19">
        <f t="shared" si="4"/>
        <v>0.06666666666666668</v>
      </c>
      <c r="S8" s="20">
        <v>0.1826388888888889</v>
      </c>
      <c r="T8" s="19">
        <f t="shared" si="5"/>
        <v>0.05208333333333334</v>
      </c>
      <c r="U8" s="20">
        <v>0.25277777777777777</v>
      </c>
      <c r="V8" s="19">
        <f t="shared" si="6"/>
        <v>0.07013888888888886</v>
      </c>
      <c r="W8" s="20">
        <v>0.3444444444444445</v>
      </c>
      <c r="X8" s="19">
        <f t="shared" si="7"/>
        <v>0.09166666666666673</v>
      </c>
      <c r="Y8" s="20">
        <v>0.42569444444444443</v>
      </c>
      <c r="Z8" s="19">
        <f t="shared" si="8"/>
        <v>0.08124999999999993</v>
      </c>
      <c r="AA8" s="20">
        <v>0.5083333333333333</v>
      </c>
      <c r="AB8" s="19">
        <f t="shared" si="9"/>
        <v>0.08263888888888887</v>
      </c>
      <c r="AC8" s="20">
        <v>0.5923611111111111</v>
      </c>
      <c r="AD8" s="19">
        <f t="shared" si="10"/>
        <v>0.08402777777777781</v>
      </c>
      <c r="AE8" s="16">
        <f t="shared" si="11"/>
        <v>0.8423611111111111</v>
      </c>
      <c r="AF8" s="9">
        <v>0.25</v>
      </c>
    </row>
    <row r="9" spans="1:32" ht="12.75">
      <c r="A9" s="5">
        <v>8</v>
      </c>
      <c r="B9" s="7">
        <v>38</v>
      </c>
      <c r="C9" s="6" t="str">
        <f>'Participant Details'!B39</f>
        <v>Andy</v>
      </c>
      <c r="D9" s="4" t="str">
        <f>'Participant Details'!C39</f>
        <v>Towersey</v>
      </c>
      <c r="E9" s="6" t="str">
        <f>'Participant Details'!F39</f>
        <v>Msen</v>
      </c>
      <c r="F9" s="17">
        <v>0.75</v>
      </c>
      <c r="G9" s="18">
        <v>0.8215277777777777</v>
      </c>
      <c r="H9" s="14">
        <f t="shared" si="0"/>
        <v>0.07152777777777775</v>
      </c>
      <c r="I9" s="20">
        <v>0.8770833333333333</v>
      </c>
      <c r="J9" s="19">
        <f t="shared" si="1"/>
        <v>0.05555555555555558</v>
      </c>
      <c r="K9" s="20">
        <v>0.9319444444444445</v>
      </c>
      <c r="L9" s="19">
        <f t="shared" si="2"/>
        <v>0.05486111111111114</v>
      </c>
      <c r="M9" s="20">
        <v>0.024999999999999998</v>
      </c>
      <c r="N9" s="19">
        <v>0.09305555555555556</v>
      </c>
      <c r="O9" s="20">
        <v>0.11527777777777777</v>
      </c>
      <c r="P9" s="19">
        <f>O9-M9</f>
        <v>0.09027777777777778</v>
      </c>
      <c r="Q9" s="20">
        <v>0.18680555555555556</v>
      </c>
      <c r="R9" s="19">
        <f t="shared" si="4"/>
        <v>0.07152777777777779</v>
      </c>
      <c r="S9" s="20">
        <v>0.23958333333333334</v>
      </c>
      <c r="T9" s="19">
        <f t="shared" si="5"/>
        <v>0.052777777777777785</v>
      </c>
      <c r="U9" s="20">
        <v>0.30972222222222223</v>
      </c>
      <c r="V9" s="19">
        <f t="shared" si="6"/>
        <v>0.07013888888888889</v>
      </c>
      <c r="W9" s="20">
        <v>0.39999999999999997</v>
      </c>
      <c r="X9" s="19">
        <f t="shared" si="7"/>
        <v>0.09027777777777773</v>
      </c>
      <c r="Y9" s="20">
        <v>0.4694444444444445</v>
      </c>
      <c r="Z9" s="19">
        <f t="shared" si="8"/>
        <v>0.06944444444444453</v>
      </c>
      <c r="AA9" s="20">
        <v>0.5388888888888889</v>
      </c>
      <c r="AB9" s="19">
        <f t="shared" si="9"/>
        <v>0.06944444444444436</v>
      </c>
      <c r="AC9" s="20">
        <v>0.6208333333333333</v>
      </c>
      <c r="AD9" s="19">
        <f t="shared" si="10"/>
        <v>0.08194444444444449</v>
      </c>
      <c r="AE9" s="16">
        <f t="shared" si="11"/>
        <v>0.8708333333333333</v>
      </c>
      <c r="AF9" s="9">
        <v>0.25</v>
      </c>
    </row>
    <row r="10" spans="1:32" ht="12.75">
      <c r="A10" s="5">
        <v>9</v>
      </c>
      <c r="B10" s="7">
        <v>28</v>
      </c>
      <c r="C10" s="6" t="str">
        <f>'Participant Details'!B29</f>
        <v>Rob</v>
      </c>
      <c r="D10" s="4" t="str">
        <f>'Participant Details'!C29</f>
        <v>Sartin</v>
      </c>
      <c r="E10" s="6" t="str">
        <f>'Participant Details'!F29</f>
        <v>Msen</v>
      </c>
      <c r="F10" s="17">
        <v>0.75</v>
      </c>
      <c r="G10" s="18">
        <v>0.8208333333333333</v>
      </c>
      <c r="H10" s="14">
        <f t="shared" si="0"/>
        <v>0.0708333333333333</v>
      </c>
      <c r="I10" s="20">
        <v>0.875</v>
      </c>
      <c r="J10" s="19">
        <f t="shared" si="1"/>
        <v>0.054166666666666696</v>
      </c>
      <c r="K10" s="20">
        <v>0.9263888888888889</v>
      </c>
      <c r="L10" s="19">
        <f t="shared" si="2"/>
        <v>0.05138888888888893</v>
      </c>
      <c r="M10" s="20">
        <v>0.003472222222222222</v>
      </c>
      <c r="N10" s="19">
        <v>0.08958333333333333</v>
      </c>
      <c r="O10" s="20">
        <v>0.08958333333333333</v>
      </c>
      <c r="P10" s="19">
        <f>O10-M10</f>
        <v>0.08611111111111111</v>
      </c>
      <c r="Q10" s="20">
        <v>0.16805555555555554</v>
      </c>
      <c r="R10" s="19">
        <f t="shared" si="4"/>
        <v>0.07847222222222221</v>
      </c>
      <c r="S10" s="20">
        <v>0.225</v>
      </c>
      <c r="T10" s="19">
        <f t="shared" si="5"/>
        <v>0.056944444444444464</v>
      </c>
      <c r="U10" s="20">
        <v>0.3013888888888889</v>
      </c>
      <c r="V10" s="19">
        <f t="shared" si="6"/>
        <v>0.07638888888888887</v>
      </c>
      <c r="W10" s="20">
        <v>0.3972222222222222</v>
      </c>
      <c r="X10" s="19">
        <f t="shared" si="7"/>
        <v>0.09583333333333333</v>
      </c>
      <c r="Y10" s="20">
        <v>0.47222222222222227</v>
      </c>
      <c r="Z10" s="19">
        <f t="shared" si="8"/>
        <v>0.07500000000000007</v>
      </c>
      <c r="AA10" s="20">
        <v>0.5493055555555556</v>
      </c>
      <c r="AB10" s="19">
        <f t="shared" si="9"/>
        <v>0.07708333333333334</v>
      </c>
      <c r="AC10" s="20">
        <v>0.6263888888888889</v>
      </c>
      <c r="AD10" s="19">
        <f t="shared" si="10"/>
        <v>0.07708333333333328</v>
      </c>
      <c r="AE10" s="16">
        <f t="shared" si="11"/>
        <v>0.8763888888888889</v>
      </c>
      <c r="AF10" s="9">
        <v>0.25</v>
      </c>
    </row>
    <row r="11" spans="1:32" ht="12.75">
      <c r="A11" s="5">
        <v>10</v>
      </c>
      <c r="B11" s="7">
        <v>35</v>
      </c>
      <c r="C11" s="6" t="str">
        <f>'Participant Details'!B36</f>
        <v>Russell</v>
      </c>
      <c r="D11" s="4" t="str">
        <f>'Participant Details'!C36</f>
        <v>Stebbings</v>
      </c>
      <c r="E11" s="6" t="str">
        <f>'Participant Details'!F36</f>
        <v>Msen</v>
      </c>
      <c r="F11" s="17">
        <v>0.75</v>
      </c>
      <c r="G11" s="18">
        <v>0.8152777777777778</v>
      </c>
      <c r="H11" s="14">
        <f t="shared" si="0"/>
        <v>0.06527777777777777</v>
      </c>
      <c r="I11" s="20">
        <v>0.8645833333333334</v>
      </c>
      <c r="J11" s="19">
        <f t="shared" si="1"/>
        <v>0.0493055555555556</v>
      </c>
      <c r="K11" s="20">
        <v>0.9034722222222222</v>
      </c>
      <c r="L11" s="19">
        <f t="shared" si="2"/>
        <v>0.03888888888888886</v>
      </c>
      <c r="M11" s="20">
        <v>0.9722222222222222</v>
      </c>
      <c r="N11" s="19">
        <f aca="true" t="shared" si="12" ref="N11:N17">M11-K11</f>
        <v>0.06874999999999998</v>
      </c>
      <c r="O11" s="20">
        <v>0.051388888888888894</v>
      </c>
      <c r="P11" s="19">
        <v>0.08055555555555556</v>
      </c>
      <c r="Q11" s="20">
        <v>0.12361111111111112</v>
      </c>
      <c r="R11" s="19">
        <f t="shared" si="4"/>
        <v>0.07222222222222222</v>
      </c>
      <c r="S11" s="20">
        <v>0.18055555555555555</v>
      </c>
      <c r="T11" s="19">
        <f t="shared" si="5"/>
        <v>0.056944444444444436</v>
      </c>
      <c r="U11" s="20">
        <v>0.25277777777777777</v>
      </c>
      <c r="V11" s="19">
        <f t="shared" si="6"/>
        <v>0.07222222222222222</v>
      </c>
      <c r="W11" s="20">
        <v>0.3541666666666667</v>
      </c>
      <c r="X11" s="19">
        <f t="shared" si="7"/>
        <v>0.10138888888888892</v>
      </c>
      <c r="Y11" s="20">
        <v>0.4305555555555556</v>
      </c>
      <c r="Z11" s="19">
        <f t="shared" si="8"/>
        <v>0.0763888888888889</v>
      </c>
      <c r="AA11" s="20">
        <v>0.5131944444444444</v>
      </c>
      <c r="AB11" s="19">
        <f t="shared" si="9"/>
        <v>0.08263888888888882</v>
      </c>
      <c r="AC11" s="20">
        <v>0.6298611111111111</v>
      </c>
      <c r="AD11" s="19">
        <f t="shared" si="10"/>
        <v>0.1166666666666667</v>
      </c>
      <c r="AE11" s="16">
        <f t="shared" si="11"/>
        <v>0.8798611111111111</v>
      </c>
      <c r="AF11" s="9">
        <v>0.25</v>
      </c>
    </row>
    <row r="12" spans="1:32" ht="12.75">
      <c r="A12" s="5">
        <v>11</v>
      </c>
      <c r="B12" s="7">
        <v>39</v>
      </c>
      <c r="C12" s="6" t="str">
        <f>'Participant Details'!B40</f>
        <v>Ade</v>
      </c>
      <c r="D12" s="4" t="str">
        <f>'Participant Details'!C40</f>
        <v>Walker</v>
      </c>
      <c r="E12" s="6" t="str">
        <f>'Participant Details'!F40</f>
        <v>Msen</v>
      </c>
      <c r="F12" s="17">
        <v>0.75</v>
      </c>
      <c r="G12" s="18">
        <v>0.8118055555555556</v>
      </c>
      <c r="H12" s="14">
        <f t="shared" si="0"/>
        <v>0.06180555555555556</v>
      </c>
      <c r="I12" s="20">
        <v>0.8583333333333334</v>
      </c>
      <c r="J12" s="19">
        <f t="shared" si="1"/>
        <v>0.046527777777777835</v>
      </c>
      <c r="K12" s="20">
        <v>0.9027777777777778</v>
      </c>
      <c r="L12" s="19">
        <f t="shared" si="2"/>
        <v>0.0444444444444444</v>
      </c>
      <c r="M12" s="20">
        <v>0.9840277777777778</v>
      </c>
      <c r="N12" s="19">
        <f t="shared" si="12"/>
        <v>0.08125000000000004</v>
      </c>
      <c r="O12" s="20">
        <v>0.059722222222222225</v>
      </c>
      <c r="P12" s="19">
        <v>0.07569444444444444</v>
      </c>
      <c r="Q12" s="20">
        <v>0.13125</v>
      </c>
      <c r="R12" s="19">
        <f t="shared" si="4"/>
        <v>0.07152777777777777</v>
      </c>
      <c r="S12" s="20">
        <v>0.18611111111111112</v>
      </c>
      <c r="T12" s="19">
        <f t="shared" si="5"/>
        <v>0.05486111111111111</v>
      </c>
      <c r="U12" s="20">
        <v>0.25972222222222224</v>
      </c>
      <c r="V12" s="19">
        <f t="shared" si="6"/>
        <v>0.07361111111111113</v>
      </c>
      <c r="W12" s="20">
        <v>0.37222222222222223</v>
      </c>
      <c r="X12" s="19">
        <f t="shared" si="7"/>
        <v>0.11249999999999999</v>
      </c>
      <c r="Y12" s="20">
        <v>0.4590277777777778</v>
      </c>
      <c r="Z12" s="19">
        <f t="shared" si="8"/>
        <v>0.08680555555555558</v>
      </c>
      <c r="AA12" s="20">
        <v>0.5576388888888889</v>
      </c>
      <c r="AB12" s="19">
        <f t="shared" si="9"/>
        <v>0.0986111111111111</v>
      </c>
      <c r="AC12" s="20">
        <v>0.6576388888888889</v>
      </c>
      <c r="AD12" s="19">
        <f t="shared" si="10"/>
        <v>0.09999999999999998</v>
      </c>
      <c r="AE12" s="16">
        <f t="shared" si="11"/>
        <v>0.9076388888888889</v>
      </c>
      <c r="AF12" s="9">
        <v>0.25</v>
      </c>
    </row>
    <row r="13" spans="1:32" ht="12.75">
      <c r="A13" s="5">
        <v>12</v>
      </c>
      <c r="B13" s="7">
        <v>15</v>
      </c>
      <c r="C13" s="6" t="str">
        <f>'Participant Details'!B16</f>
        <v>Sam</v>
      </c>
      <c r="D13" s="4" t="str">
        <f>'Participant Details'!C16</f>
        <v>Harvie</v>
      </c>
      <c r="E13" s="6" t="str">
        <f>'Participant Details'!F16</f>
        <v>Msen</v>
      </c>
      <c r="F13" s="17">
        <v>0.75</v>
      </c>
      <c r="G13" s="18">
        <v>0.8145833333333333</v>
      </c>
      <c r="H13" s="14">
        <f t="shared" si="0"/>
        <v>0.06458333333333333</v>
      </c>
      <c r="I13" s="20">
        <v>0.8638888888888889</v>
      </c>
      <c r="J13" s="19">
        <f t="shared" si="1"/>
        <v>0.0493055555555556</v>
      </c>
      <c r="K13" s="20">
        <v>0.904861111111111</v>
      </c>
      <c r="L13" s="19">
        <f t="shared" si="2"/>
        <v>0.04097222222222208</v>
      </c>
      <c r="M13" s="20">
        <v>0.9840277777777778</v>
      </c>
      <c r="N13" s="19">
        <f t="shared" si="12"/>
        <v>0.07916666666666683</v>
      </c>
      <c r="O13" s="20">
        <v>0.059722222222222225</v>
      </c>
      <c r="P13" s="19">
        <v>0.08541666666666665</v>
      </c>
      <c r="Q13" s="20">
        <v>0.13125</v>
      </c>
      <c r="R13" s="19">
        <f t="shared" si="4"/>
        <v>0.07152777777777777</v>
      </c>
      <c r="S13" s="20">
        <v>0.18611111111111112</v>
      </c>
      <c r="T13" s="19">
        <f t="shared" si="5"/>
        <v>0.05486111111111111</v>
      </c>
      <c r="U13" s="20">
        <v>0.25972222222222224</v>
      </c>
      <c r="V13" s="19">
        <f t="shared" si="6"/>
        <v>0.07361111111111113</v>
      </c>
      <c r="W13" s="20">
        <v>0.37222222222222223</v>
      </c>
      <c r="X13" s="19">
        <f t="shared" si="7"/>
        <v>0.11249999999999999</v>
      </c>
      <c r="Y13" s="20">
        <v>0.4590277777777778</v>
      </c>
      <c r="Z13" s="19">
        <f t="shared" si="8"/>
        <v>0.08680555555555558</v>
      </c>
      <c r="AA13" s="20">
        <v>0.5576388888888889</v>
      </c>
      <c r="AB13" s="19">
        <f t="shared" si="9"/>
        <v>0.0986111111111111</v>
      </c>
      <c r="AC13" s="20">
        <v>0.6756944444444444</v>
      </c>
      <c r="AD13" s="19">
        <f t="shared" si="10"/>
        <v>0.11805555555555547</v>
      </c>
      <c r="AE13" s="16">
        <f t="shared" si="11"/>
        <v>0.9256944444444444</v>
      </c>
      <c r="AF13" s="9">
        <v>0.25</v>
      </c>
    </row>
    <row r="14" spans="1:32" ht="12.75">
      <c r="A14" s="5">
        <v>13</v>
      </c>
      <c r="B14" s="7">
        <v>9</v>
      </c>
      <c r="C14" s="6" t="str">
        <f>'Participant Details'!B10</f>
        <v>Sophie</v>
      </c>
      <c r="D14" s="4" t="str">
        <f>'Participant Details'!C10</f>
        <v>Collett</v>
      </c>
      <c r="E14" s="6" t="str">
        <f>'Participant Details'!F10</f>
        <v>Fsen</v>
      </c>
      <c r="F14" s="17">
        <v>0.75</v>
      </c>
      <c r="G14" s="18">
        <v>0.81875</v>
      </c>
      <c r="H14" s="14">
        <f t="shared" si="0"/>
        <v>0.06874999999999998</v>
      </c>
      <c r="I14" s="20">
        <v>0.8715277777777778</v>
      </c>
      <c r="J14" s="19">
        <f t="shared" si="1"/>
        <v>0.05277777777777781</v>
      </c>
      <c r="K14" s="20">
        <v>0.9166666666666666</v>
      </c>
      <c r="L14" s="19">
        <f t="shared" si="2"/>
        <v>0.04513888888888884</v>
      </c>
      <c r="M14" s="20">
        <v>0.9930555555555555</v>
      </c>
      <c r="N14" s="19">
        <f t="shared" si="12"/>
        <v>0.07638888888888884</v>
      </c>
      <c r="O14" s="20">
        <v>0.0763888888888889</v>
      </c>
      <c r="P14" s="19">
        <v>0.08333333333333333</v>
      </c>
      <c r="Q14" s="20">
        <v>0.15763888888888888</v>
      </c>
      <c r="R14" s="19">
        <f t="shared" si="4"/>
        <v>0.08124999999999999</v>
      </c>
      <c r="S14" s="20">
        <v>0.21805555555555556</v>
      </c>
      <c r="T14" s="19">
        <f t="shared" si="5"/>
        <v>0.060416666666666674</v>
      </c>
      <c r="U14" s="20">
        <v>0.2951388888888889</v>
      </c>
      <c r="V14" s="19">
        <f t="shared" si="6"/>
        <v>0.07708333333333334</v>
      </c>
      <c r="W14" s="20">
        <v>0.39444444444444443</v>
      </c>
      <c r="X14" s="19">
        <f t="shared" si="7"/>
        <v>0.09930555555555554</v>
      </c>
      <c r="Y14" s="20">
        <v>0.4770833333333333</v>
      </c>
      <c r="Z14" s="19">
        <f t="shared" si="8"/>
        <v>0.08263888888888887</v>
      </c>
      <c r="AA14" s="20">
        <v>0.5743055555555555</v>
      </c>
      <c r="AB14" s="19">
        <f t="shared" si="9"/>
        <v>0.09722222222222221</v>
      </c>
      <c r="AC14" s="20">
        <v>0.6854166666666667</v>
      </c>
      <c r="AD14" s="19">
        <f t="shared" si="10"/>
        <v>0.11111111111111116</v>
      </c>
      <c r="AE14" s="16">
        <f t="shared" si="11"/>
        <v>0.9354166666666667</v>
      </c>
      <c r="AF14" s="9">
        <v>0.25</v>
      </c>
    </row>
    <row r="15" spans="1:32" ht="12.75">
      <c r="A15" s="5">
        <v>14</v>
      </c>
      <c r="B15" s="7">
        <v>14</v>
      </c>
      <c r="C15" s="6" t="str">
        <f>'Participant Details'!B15</f>
        <v>Adam</v>
      </c>
      <c r="D15" s="4" t="str">
        <f>'Participant Details'!C15</f>
        <v>Gorski</v>
      </c>
      <c r="E15" s="6" t="str">
        <f>'Participant Details'!F15</f>
        <v>Msen</v>
      </c>
      <c r="F15" s="17">
        <v>0.75</v>
      </c>
      <c r="G15" s="18">
        <v>0.811111111111111</v>
      </c>
      <c r="H15" s="14">
        <f t="shared" si="0"/>
        <v>0.061111111111111005</v>
      </c>
      <c r="I15" s="20">
        <v>0.8576388888888888</v>
      </c>
      <c r="J15" s="19">
        <f t="shared" si="1"/>
        <v>0.046527777777777835</v>
      </c>
      <c r="K15" s="20">
        <v>0.9131944444444445</v>
      </c>
      <c r="L15" s="19">
        <f t="shared" si="2"/>
        <v>0.05555555555555569</v>
      </c>
      <c r="M15" s="20">
        <v>0.9791666666666666</v>
      </c>
      <c r="N15" s="19">
        <f t="shared" si="12"/>
        <v>0.0659722222222221</v>
      </c>
      <c r="O15" s="20">
        <v>0.05902777777777778</v>
      </c>
      <c r="P15" s="19">
        <v>0.0798611111111111</v>
      </c>
      <c r="Q15" s="20">
        <v>0.1277777777777778</v>
      </c>
      <c r="R15" s="19">
        <f t="shared" si="4"/>
        <v>0.06875</v>
      </c>
      <c r="S15" s="20">
        <v>0.18055555555555555</v>
      </c>
      <c r="T15" s="19">
        <f t="shared" si="5"/>
        <v>0.05277777777777776</v>
      </c>
      <c r="U15" s="20">
        <v>0.25277777777777777</v>
      </c>
      <c r="V15" s="19">
        <f t="shared" si="6"/>
        <v>0.07222222222222222</v>
      </c>
      <c r="W15" s="20">
        <v>0.3541666666666667</v>
      </c>
      <c r="X15" s="19">
        <f t="shared" si="7"/>
        <v>0.10138888888888892</v>
      </c>
      <c r="Y15" s="20">
        <v>0.4465277777777778</v>
      </c>
      <c r="Z15" s="19">
        <f t="shared" si="8"/>
        <v>0.09236111111111112</v>
      </c>
      <c r="AA15" s="20">
        <v>0.5458333333333333</v>
      </c>
      <c r="AB15" s="19">
        <f t="shared" si="9"/>
        <v>0.09930555555555548</v>
      </c>
      <c r="AC15" s="20">
        <v>0.6854166666666667</v>
      </c>
      <c r="AD15" s="19">
        <f t="shared" si="10"/>
        <v>0.1395833333333334</v>
      </c>
      <c r="AE15" s="16">
        <f t="shared" si="11"/>
        <v>0.9354166666666667</v>
      </c>
      <c r="AF15" s="9">
        <v>0.25</v>
      </c>
    </row>
    <row r="16" spans="1:32" ht="12.75">
      <c r="A16" s="5">
        <v>15</v>
      </c>
      <c r="B16" s="7">
        <v>34</v>
      </c>
      <c r="C16" s="6" t="str">
        <f>'Participant Details'!B35</f>
        <v>Phil</v>
      </c>
      <c r="D16" s="4" t="str">
        <f>'Participant Details'!C35</f>
        <v>Stapleton</v>
      </c>
      <c r="E16" s="6" t="str">
        <f>'Participant Details'!F35</f>
        <v>Msen</v>
      </c>
      <c r="F16" s="17">
        <v>0.75</v>
      </c>
      <c r="G16" s="18">
        <v>0.81875</v>
      </c>
      <c r="H16" s="14">
        <f t="shared" si="0"/>
        <v>0.06874999999999998</v>
      </c>
      <c r="I16" s="20">
        <v>0.8562500000000001</v>
      </c>
      <c r="J16" s="19">
        <f t="shared" si="1"/>
        <v>0.03750000000000009</v>
      </c>
      <c r="K16" s="20">
        <v>0.9166666666666666</v>
      </c>
      <c r="L16" s="19">
        <f t="shared" si="2"/>
        <v>0.06041666666666656</v>
      </c>
      <c r="M16" s="20">
        <v>0.9930555555555555</v>
      </c>
      <c r="N16" s="19">
        <f t="shared" si="12"/>
        <v>0.07638888888888884</v>
      </c>
      <c r="O16" s="20">
        <v>0.0763888888888889</v>
      </c>
      <c r="P16" s="19">
        <v>0.08333333333333333</v>
      </c>
      <c r="Q16" s="20">
        <v>0.15763888888888888</v>
      </c>
      <c r="R16" s="19">
        <f t="shared" si="4"/>
        <v>0.08124999999999999</v>
      </c>
      <c r="S16" s="20">
        <v>0.21805555555555556</v>
      </c>
      <c r="T16" s="19">
        <f t="shared" si="5"/>
        <v>0.060416666666666674</v>
      </c>
      <c r="U16" s="20">
        <v>0.2951388888888889</v>
      </c>
      <c r="V16" s="19">
        <f t="shared" si="6"/>
        <v>0.07708333333333334</v>
      </c>
      <c r="W16" s="20">
        <v>0.3986111111111111</v>
      </c>
      <c r="X16" s="19">
        <f t="shared" si="7"/>
        <v>0.10347222222222219</v>
      </c>
      <c r="Y16" s="20">
        <v>0.4770833333333333</v>
      </c>
      <c r="Z16" s="19">
        <f t="shared" si="8"/>
        <v>0.07847222222222222</v>
      </c>
      <c r="AA16" s="20">
        <v>0.5743055555555555</v>
      </c>
      <c r="AB16" s="19">
        <f t="shared" si="9"/>
        <v>0.09722222222222221</v>
      </c>
      <c r="AC16" s="20">
        <v>0.6854166666666667</v>
      </c>
      <c r="AD16" s="19">
        <f t="shared" si="10"/>
        <v>0.11111111111111116</v>
      </c>
      <c r="AE16" s="16">
        <f t="shared" si="11"/>
        <v>0.9354166666666667</v>
      </c>
      <c r="AF16" s="9">
        <v>0.25</v>
      </c>
    </row>
    <row r="17" spans="1:32" ht="12.75">
      <c r="A17" s="5">
        <v>16</v>
      </c>
      <c r="B17" s="7">
        <v>36</v>
      </c>
      <c r="C17" s="6" t="str">
        <f>'Participant Details'!B37</f>
        <v>Luke</v>
      </c>
      <c r="D17" s="4" t="str">
        <f>'Participant Details'!C37</f>
        <v>Taylor</v>
      </c>
      <c r="E17" s="6" t="str">
        <f>'Participant Details'!F37</f>
        <v>Mvet</v>
      </c>
      <c r="F17" s="17">
        <v>0.75</v>
      </c>
      <c r="G17" s="18">
        <v>0.8208333333333333</v>
      </c>
      <c r="H17" s="14">
        <f t="shared" si="0"/>
        <v>0.0708333333333333</v>
      </c>
      <c r="I17" s="20">
        <v>0.8583333333333334</v>
      </c>
      <c r="J17" s="19">
        <f t="shared" si="1"/>
        <v>0.03750000000000009</v>
      </c>
      <c r="K17" s="20">
        <v>0.9180555555555556</v>
      </c>
      <c r="L17" s="19">
        <f t="shared" si="2"/>
        <v>0.05972222222222223</v>
      </c>
      <c r="M17" s="20">
        <v>0.9930555555555555</v>
      </c>
      <c r="N17" s="19">
        <f t="shared" si="12"/>
        <v>0.07499999999999984</v>
      </c>
      <c r="O17" s="20">
        <v>0.0763888888888889</v>
      </c>
      <c r="P17" s="19">
        <v>0.08333333333333333</v>
      </c>
      <c r="Q17" s="20">
        <v>0.15763888888888888</v>
      </c>
      <c r="R17" s="19">
        <f t="shared" si="4"/>
        <v>0.08124999999999999</v>
      </c>
      <c r="S17" s="20">
        <v>0.21805555555555556</v>
      </c>
      <c r="T17" s="19">
        <f t="shared" si="5"/>
        <v>0.060416666666666674</v>
      </c>
      <c r="U17" s="20">
        <v>0.2951388888888889</v>
      </c>
      <c r="V17" s="19">
        <f t="shared" si="6"/>
        <v>0.07708333333333334</v>
      </c>
      <c r="W17" s="20">
        <v>0.39444444444444443</v>
      </c>
      <c r="X17" s="19">
        <f t="shared" si="7"/>
        <v>0.09930555555555554</v>
      </c>
      <c r="Y17" s="20">
        <v>0.47430555555555554</v>
      </c>
      <c r="Z17" s="19">
        <f t="shared" si="8"/>
        <v>0.0798611111111111</v>
      </c>
      <c r="AA17" s="20">
        <v>0.5743055555555555</v>
      </c>
      <c r="AB17" s="19">
        <f t="shared" si="9"/>
        <v>0.09999999999999998</v>
      </c>
      <c r="AC17" s="20">
        <v>0.6854166666666667</v>
      </c>
      <c r="AD17" s="19">
        <f t="shared" si="10"/>
        <v>0.11111111111111116</v>
      </c>
      <c r="AE17" s="16">
        <f t="shared" si="11"/>
        <v>0.9354166666666667</v>
      </c>
      <c r="AF17" s="9">
        <v>0.25</v>
      </c>
    </row>
    <row r="18" spans="1:32" ht="12.75">
      <c r="A18" s="5">
        <v>17</v>
      </c>
      <c r="B18" s="7">
        <v>11</v>
      </c>
      <c r="C18" s="6" t="str">
        <f>'Participant Details'!B12</f>
        <v>Kirk</v>
      </c>
      <c r="D18" s="4" t="str">
        <f>'Participant Details'!C12</f>
        <v>Divies</v>
      </c>
      <c r="E18" s="6" t="str">
        <f>'Participant Details'!F12</f>
        <v>Mvet</v>
      </c>
      <c r="F18" s="17">
        <v>0.75</v>
      </c>
      <c r="G18" s="18">
        <v>0.8180555555555555</v>
      </c>
      <c r="H18" s="14">
        <f t="shared" si="0"/>
        <v>0.06805555555555554</v>
      </c>
      <c r="I18" s="20">
        <v>0.86875</v>
      </c>
      <c r="J18" s="19">
        <f t="shared" si="1"/>
        <v>0.050694444444444486</v>
      </c>
      <c r="K18" s="20">
        <v>0.9180555555555556</v>
      </c>
      <c r="L18" s="19">
        <f t="shared" si="2"/>
        <v>0.0493055555555556</v>
      </c>
      <c r="M18" s="20">
        <v>0.008333333333333333</v>
      </c>
      <c r="N18" s="19">
        <v>0.09027777777777778</v>
      </c>
      <c r="O18" s="20">
        <v>0.1125</v>
      </c>
      <c r="P18" s="19">
        <f>O18-M18</f>
        <v>0.10416666666666667</v>
      </c>
      <c r="Q18" s="20"/>
      <c r="R18" s="19">
        <f t="shared" si="4"/>
        <v>-0.1125</v>
      </c>
      <c r="S18" s="20">
        <v>0.27638888888888885</v>
      </c>
      <c r="T18" s="19">
        <f t="shared" si="5"/>
        <v>0.27638888888888885</v>
      </c>
      <c r="U18" s="20">
        <v>0.3423611111111111</v>
      </c>
      <c r="V18" s="19">
        <f t="shared" si="6"/>
        <v>0.06597222222222227</v>
      </c>
      <c r="W18" s="20">
        <v>0.44027777777777777</v>
      </c>
      <c r="X18" s="19">
        <f t="shared" si="7"/>
        <v>0.09791666666666665</v>
      </c>
      <c r="Y18" s="20">
        <v>0.5222222222222223</v>
      </c>
      <c r="Z18" s="19">
        <f t="shared" si="8"/>
        <v>0.08194444444444449</v>
      </c>
      <c r="AA18" s="20">
        <v>0.6145833333333334</v>
      </c>
      <c r="AB18" s="19">
        <f t="shared" si="9"/>
        <v>0.09236111111111112</v>
      </c>
      <c r="AC18" s="20">
        <v>0.7034722222222222</v>
      </c>
      <c r="AD18" s="19">
        <f t="shared" si="10"/>
        <v>0.0888888888888888</v>
      </c>
      <c r="AE18" s="16">
        <f t="shared" si="11"/>
        <v>0.9534722222222222</v>
      </c>
      <c r="AF18" s="9">
        <v>0.25</v>
      </c>
    </row>
    <row r="19" spans="1:32" ht="12.75">
      <c r="A19" s="5">
        <v>18</v>
      </c>
      <c r="B19" s="7">
        <v>16</v>
      </c>
      <c r="C19" s="6" t="str">
        <f>'Participant Details'!B17</f>
        <v>Mark</v>
      </c>
      <c r="D19" s="4" t="str">
        <f>'Participant Details'!C17</f>
        <v>Hines</v>
      </c>
      <c r="E19" s="6" t="str">
        <f>'Participant Details'!F17</f>
        <v>Msen</v>
      </c>
      <c r="F19" s="17">
        <v>0.75</v>
      </c>
      <c r="G19" s="18">
        <v>0.8145833333333333</v>
      </c>
      <c r="H19" s="14">
        <f t="shared" si="0"/>
        <v>0.06458333333333333</v>
      </c>
      <c r="I19" s="20">
        <v>0.8638888888888889</v>
      </c>
      <c r="J19" s="19">
        <f t="shared" si="1"/>
        <v>0.0493055555555556</v>
      </c>
      <c r="K19" s="20">
        <v>0.907638888888889</v>
      </c>
      <c r="L19" s="19">
        <f t="shared" si="2"/>
        <v>0.04375000000000007</v>
      </c>
      <c r="M19" s="20">
        <v>0.9909722222222223</v>
      </c>
      <c r="N19" s="19">
        <f>M19-K19</f>
        <v>0.08333333333333326</v>
      </c>
      <c r="O19" s="20">
        <v>0.08819444444444445</v>
      </c>
      <c r="P19" s="19">
        <v>0.09722222222222222</v>
      </c>
      <c r="Q19" s="20">
        <v>0.16805555555555554</v>
      </c>
      <c r="R19" s="19">
        <f t="shared" si="4"/>
        <v>0.07986111111111109</v>
      </c>
      <c r="S19" s="20">
        <v>0.2333333333333333</v>
      </c>
      <c r="T19" s="19">
        <f t="shared" si="5"/>
        <v>0.06527777777777777</v>
      </c>
      <c r="U19" s="20">
        <v>0.32083333333333336</v>
      </c>
      <c r="V19" s="19">
        <f t="shared" si="6"/>
        <v>0.08750000000000005</v>
      </c>
      <c r="W19" s="23">
        <v>0.4375</v>
      </c>
      <c r="X19" s="19">
        <f t="shared" si="7"/>
        <v>0.11666666666666664</v>
      </c>
      <c r="Y19" s="20">
        <v>0.5236111111111111</v>
      </c>
      <c r="Z19" s="19">
        <f t="shared" si="8"/>
        <v>0.08611111111111114</v>
      </c>
      <c r="AA19" s="20">
        <v>0.625</v>
      </c>
      <c r="AB19" s="19">
        <f t="shared" si="9"/>
        <v>0.10138888888888886</v>
      </c>
      <c r="AC19" s="20">
        <v>0.7180555555555556</v>
      </c>
      <c r="AD19" s="19">
        <f t="shared" si="10"/>
        <v>0.09305555555555556</v>
      </c>
      <c r="AE19" s="16">
        <f t="shared" si="11"/>
        <v>0.9680555555555556</v>
      </c>
      <c r="AF19" s="9">
        <v>0.25</v>
      </c>
    </row>
    <row r="20" spans="1:32" ht="12.75">
      <c r="A20" s="5">
        <v>19</v>
      </c>
      <c r="B20" s="7">
        <v>40</v>
      </c>
      <c r="C20" s="6" t="str">
        <f>'Participant Details'!B41</f>
        <v>Spencer</v>
      </c>
      <c r="D20" s="4" t="str">
        <f>'Participant Details'!C41</f>
        <v>Whitworth</v>
      </c>
      <c r="E20" s="6" t="str">
        <f>'Participant Details'!F41</f>
        <v>Msen</v>
      </c>
      <c r="F20" s="17">
        <v>0.75</v>
      </c>
      <c r="G20" s="18">
        <v>0.8215277777777777</v>
      </c>
      <c r="H20" s="14">
        <f t="shared" si="0"/>
        <v>0.07152777777777775</v>
      </c>
      <c r="I20" s="20">
        <v>0.8791666666666668</v>
      </c>
      <c r="J20" s="19">
        <f t="shared" si="1"/>
        <v>0.05763888888888902</v>
      </c>
      <c r="K20" s="20">
        <v>0.9347222222222222</v>
      </c>
      <c r="L20" s="19">
        <f t="shared" si="2"/>
        <v>0.05555555555555547</v>
      </c>
      <c r="M20" s="20">
        <v>0.03125</v>
      </c>
      <c r="N20" s="19">
        <v>0.09652777777777777</v>
      </c>
      <c r="O20" s="20">
        <v>0.12708333333333333</v>
      </c>
      <c r="P20" s="19">
        <f>O20-M20</f>
        <v>0.09583333333333333</v>
      </c>
      <c r="Q20" s="20">
        <v>0.20138888888888887</v>
      </c>
      <c r="R20" s="19">
        <f t="shared" si="4"/>
        <v>0.07430555555555554</v>
      </c>
      <c r="S20" s="20">
        <v>0.26458333333333334</v>
      </c>
      <c r="T20" s="19">
        <f t="shared" si="5"/>
        <v>0.06319444444444447</v>
      </c>
      <c r="U20" s="20">
        <v>0.3520833333333333</v>
      </c>
      <c r="V20" s="19">
        <f t="shared" si="6"/>
        <v>0.08749999999999997</v>
      </c>
      <c r="W20" s="20">
        <v>0.4694444444444445</v>
      </c>
      <c r="X20" s="19">
        <f t="shared" si="7"/>
        <v>0.1173611111111112</v>
      </c>
      <c r="Y20" s="20">
        <v>0.5555555555555556</v>
      </c>
      <c r="Z20" s="19">
        <f t="shared" si="8"/>
        <v>0.08611111111111108</v>
      </c>
      <c r="AA20" s="20">
        <v>0.6375000000000001</v>
      </c>
      <c r="AB20" s="19">
        <f t="shared" si="9"/>
        <v>0.08194444444444449</v>
      </c>
      <c r="AC20" s="20">
        <v>0.7194444444444444</v>
      </c>
      <c r="AD20" s="19">
        <f t="shared" si="10"/>
        <v>0.08194444444444438</v>
      </c>
      <c r="AE20" s="16">
        <f t="shared" si="11"/>
        <v>0.9694444444444444</v>
      </c>
      <c r="AF20" s="9">
        <v>0.25</v>
      </c>
    </row>
    <row r="21" spans="1:32" ht="12.75">
      <c r="A21" s="5">
        <v>20</v>
      </c>
      <c r="B21" s="7">
        <v>12</v>
      </c>
      <c r="C21" s="6" t="str">
        <f>'Participant Details'!B13</f>
        <v>Graeme</v>
      </c>
      <c r="D21" s="4" t="str">
        <f>'Participant Details'!C13</f>
        <v>Dodd</v>
      </c>
      <c r="E21" s="6" t="str">
        <f>'Participant Details'!F13</f>
        <v>Mvet</v>
      </c>
      <c r="F21" s="17">
        <v>0.75</v>
      </c>
      <c r="G21" s="18">
        <v>0.8194444444444445</v>
      </c>
      <c r="H21" s="14">
        <f t="shared" si="0"/>
        <v>0.06944444444444453</v>
      </c>
      <c r="I21" s="20">
        <v>0.8701388888888889</v>
      </c>
      <c r="J21" s="19">
        <f t="shared" si="1"/>
        <v>0.050694444444444375</v>
      </c>
      <c r="K21" s="20">
        <v>0.9166666666666666</v>
      </c>
      <c r="L21" s="19">
        <f t="shared" si="2"/>
        <v>0.046527777777777724</v>
      </c>
      <c r="M21" s="20">
        <v>0.9993055555555556</v>
      </c>
      <c r="N21" s="19">
        <f>M21-K21</f>
        <v>0.08263888888888893</v>
      </c>
      <c r="O21" s="20">
        <v>0.08750000000000001</v>
      </c>
      <c r="P21" s="19">
        <v>0.08819444444444445</v>
      </c>
      <c r="Q21" s="20">
        <v>0.1840277777777778</v>
      </c>
      <c r="R21" s="19">
        <f t="shared" si="4"/>
        <v>0.09652777777777778</v>
      </c>
      <c r="S21" s="20">
        <v>0.24305555555555555</v>
      </c>
      <c r="T21" s="19">
        <f t="shared" si="5"/>
        <v>0.05902777777777776</v>
      </c>
      <c r="U21" s="20">
        <v>0.3263888888888889</v>
      </c>
      <c r="V21" s="19">
        <f t="shared" si="6"/>
        <v>0.08333333333333334</v>
      </c>
      <c r="W21" s="20">
        <v>0.4395833333333334</v>
      </c>
      <c r="X21" s="19">
        <f t="shared" si="7"/>
        <v>0.11319444444444449</v>
      </c>
      <c r="Y21" s="20">
        <v>0.525</v>
      </c>
      <c r="Z21" s="19">
        <f t="shared" si="8"/>
        <v>0.08541666666666664</v>
      </c>
      <c r="AA21" s="20">
        <v>0.6243055555555556</v>
      </c>
      <c r="AB21" s="19">
        <f t="shared" si="9"/>
        <v>0.09930555555555554</v>
      </c>
      <c r="AC21" s="20">
        <v>0.7263888888888889</v>
      </c>
      <c r="AD21" s="19">
        <f t="shared" si="10"/>
        <v>0.1020833333333333</v>
      </c>
      <c r="AE21" s="16">
        <f t="shared" si="11"/>
        <v>0.9763888888888889</v>
      </c>
      <c r="AF21" s="9">
        <v>0.25</v>
      </c>
    </row>
    <row r="22" spans="1:32" ht="12.75">
      <c r="A22" s="5">
        <v>21</v>
      </c>
      <c r="B22" s="7">
        <v>33</v>
      </c>
      <c r="C22" s="6" t="str">
        <f>'Participant Details'!B34</f>
        <v>John</v>
      </c>
      <c r="D22" s="4" t="str">
        <f>'Participant Details'!C34</f>
        <v>Spencer</v>
      </c>
      <c r="E22" s="6" t="str">
        <f>'Participant Details'!F34</f>
        <v>Msen</v>
      </c>
      <c r="F22" s="17">
        <v>0.75</v>
      </c>
      <c r="G22" s="18">
        <v>0.81875</v>
      </c>
      <c r="H22" s="14">
        <f t="shared" si="0"/>
        <v>0.06874999999999998</v>
      </c>
      <c r="I22" s="20">
        <v>0.8701388888888889</v>
      </c>
      <c r="J22" s="19">
        <f t="shared" si="1"/>
        <v>0.05138888888888893</v>
      </c>
      <c r="K22" s="20">
        <v>0.9187500000000001</v>
      </c>
      <c r="L22" s="19">
        <f t="shared" si="2"/>
        <v>0.04861111111111116</v>
      </c>
      <c r="M22" s="20">
        <v>0.9965277777777778</v>
      </c>
      <c r="N22" s="19">
        <f>M22-K22</f>
        <v>0.07777777777777772</v>
      </c>
      <c r="O22" s="20">
        <v>0.08750000000000001</v>
      </c>
      <c r="P22" s="19">
        <v>0.09097222222222222</v>
      </c>
      <c r="Q22" s="20">
        <v>0.16805555555555554</v>
      </c>
      <c r="R22" s="19">
        <f t="shared" si="4"/>
        <v>0.08055555555555553</v>
      </c>
      <c r="S22" s="20">
        <v>0.2333333333333333</v>
      </c>
      <c r="T22" s="19">
        <f t="shared" si="5"/>
        <v>0.06527777777777777</v>
      </c>
      <c r="U22" s="20">
        <v>0.32083333333333336</v>
      </c>
      <c r="V22" s="19">
        <f t="shared" si="6"/>
        <v>0.08750000000000005</v>
      </c>
      <c r="W22" s="20">
        <v>0.43472222222222223</v>
      </c>
      <c r="X22" s="19">
        <f t="shared" si="7"/>
        <v>0.11388888888888887</v>
      </c>
      <c r="Y22" s="20">
        <v>0.5256944444444445</v>
      </c>
      <c r="Z22" s="19">
        <f t="shared" si="8"/>
        <v>0.09097222222222223</v>
      </c>
      <c r="AA22" s="20">
        <v>0.6243055555555556</v>
      </c>
      <c r="AB22" s="19">
        <f t="shared" si="9"/>
        <v>0.0986111111111111</v>
      </c>
      <c r="AC22" s="20">
        <v>0.7263888888888889</v>
      </c>
      <c r="AD22" s="19">
        <f t="shared" si="10"/>
        <v>0.1020833333333333</v>
      </c>
      <c r="AE22" s="16">
        <f t="shared" si="11"/>
        <v>0.9763888888888889</v>
      </c>
      <c r="AF22" s="9">
        <v>0.25</v>
      </c>
    </row>
    <row r="23" spans="1:32" ht="12.75">
      <c r="A23" s="5">
        <v>22</v>
      </c>
      <c r="B23" s="7">
        <v>1</v>
      </c>
      <c r="C23" s="6" t="str">
        <f>'Participant Details'!B2</f>
        <v>Mark</v>
      </c>
      <c r="D23" s="4" t="str">
        <f>'Participant Details'!C2</f>
        <v>Ball</v>
      </c>
      <c r="E23" s="6" t="str">
        <f>'Participant Details'!F2</f>
        <v>Msen</v>
      </c>
      <c r="F23" s="17">
        <v>0.75</v>
      </c>
      <c r="G23" s="18">
        <v>0.81875</v>
      </c>
      <c r="H23" s="14">
        <f t="shared" si="0"/>
        <v>0.06874999999999998</v>
      </c>
      <c r="I23" s="20">
        <v>0.8770833333333333</v>
      </c>
      <c r="J23" s="19">
        <f t="shared" si="1"/>
        <v>0.05833333333333335</v>
      </c>
      <c r="K23" s="20">
        <v>0.9409722222222222</v>
      </c>
      <c r="L23" s="19">
        <f t="shared" si="2"/>
        <v>0.06388888888888888</v>
      </c>
      <c r="M23" s="21">
        <v>0.025694444444444447</v>
      </c>
      <c r="N23" s="19">
        <v>0.08472222222222221</v>
      </c>
      <c r="O23" s="20">
        <v>0.12708333333333333</v>
      </c>
      <c r="P23" s="19">
        <f>O23-M23</f>
        <v>0.10138888888888888</v>
      </c>
      <c r="Q23" s="20">
        <v>0.2020833333333333</v>
      </c>
      <c r="R23" s="19">
        <f t="shared" si="4"/>
        <v>0.07499999999999998</v>
      </c>
      <c r="S23" s="20">
        <v>0.26458333333333334</v>
      </c>
      <c r="T23" s="19">
        <f t="shared" si="5"/>
        <v>0.06250000000000003</v>
      </c>
      <c r="U23" s="20">
        <v>0.3527777777777778</v>
      </c>
      <c r="V23" s="19">
        <f t="shared" si="6"/>
        <v>0.08819444444444446</v>
      </c>
      <c r="W23" s="20">
        <v>0.4583333333333333</v>
      </c>
      <c r="X23" s="19">
        <f t="shared" si="7"/>
        <v>0.10555555555555551</v>
      </c>
      <c r="Y23" s="20">
        <v>0.5354166666666667</v>
      </c>
      <c r="Z23" s="19">
        <f t="shared" si="8"/>
        <v>0.07708333333333334</v>
      </c>
      <c r="AA23" s="20">
        <v>0.6291666666666667</v>
      </c>
      <c r="AB23" s="19">
        <f t="shared" si="9"/>
        <v>0.09375</v>
      </c>
      <c r="AC23" s="20">
        <v>0.7305555555555556</v>
      </c>
      <c r="AD23" s="19">
        <f t="shared" si="10"/>
        <v>0.10138888888888897</v>
      </c>
      <c r="AE23" s="16">
        <f t="shared" si="11"/>
        <v>0.9805555555555556</v>
      </c>
      <c r="AF23" s="9">
        <v>0.25</v>
      </c>
    </row>
    <row r="24" spans="1:32" ht="12.75">
      <c r="A24" s="5">
        <v>23</v>
      </c>
      <c r="B24" s="7">
        <v>8</v>
      </c>
      <c r="C24" s="6" t="str">
        <f>'Participant Details'!B9</f>
        <v>James</v>
      </c>
      <c r="D24" s="4" t="str">
        <f>'Participant Details'!C9</f>
        <v>Clyne</v>
      </c>
      <c r="E24" s="6" t="str">
        <f>'Participant Details'!F9</f>
        <v>Mvet</v>
      </c>
      <c r="F24" s="17">
        <v>0.75</v>
      </c>
      <c r="G24" s="18">
        <v>0.8194444444444445</v>
      </c>
      <c r="H24" s="14">
        <f t="shared" si="0"/>
        <v>0.06944444444444453</v>
      </c>
      <c r="I24" s="20">
        <v>0.8701388888888889</v>
      </c>
      <c r="J24" s="19">
        <f t="shared" si="1"/>
        <v>0.050694444444444375</v>
      </c>
      <c r="K24" s="20">
        <v>0.9166666666666666</v>
      </c>
      <c r="L24" s="19">
        <f t="shared" si="2"/>
        <v>0.046527777777777724</v>
      </c>
      <c r="M24" s="20">
        <v>0.9854166666666666</v>
      </c>
      <c r="N24" s="19">
        <f>M24-K24</f>
        <v>0.06874999999999998</v>
      </c>
      <c r="O24" s="20">
        <v>0.08750000000000001</v>
      </c>
      <c r="P24" s="19">
        <v>0.10902777777777778</v>
      </c>
      <c r="Q24" s="20">
        <v>0.1840277777777778</v>
      </c>
      <c r="R24" s="19">
        <f t="shared" si="4"/>
        <v>0.09652777777777778</v>
      </c>
      <c r="S24" s="20">
        <v>0.24305555555555555</v>
      </c>
      <c r="T24" s="19">
        <f t="shared" si="5"/>
        <v>0.05902777777777776</v>
      </c>
      <c r="U24" s="20">
        <v>0.32708333333333334</v>
      </c>
      <c r="V24" s="19">
        <f t="shared" si="6"/>
        <v>0.08402777777777778</v>
      </c>
      <c r="W24" s="20">
        <v>0.4395833333333334</v>
      </c>
      <c r="X24" s="19">
        <f t="shared" si="7"/>
        <v>0.11250000000000004</v>
      </c>
      <c r="Y24" s="20">
        <v>0.5326388888888889</v>
      </c>
      <c r="Z24" s="19">
        <f t="shared" si="8"/>
        <v>0.0930555555555555</v>
      </c>
      <c r="AA24" s="20">
        <v>0.6291666666666667</v>
      </c>
      <c r="AB24" s="19">
        <f t="shared" si="9"/>
        <v>0.09652777777777777</v>
      </c>
      <c r="AC24" s="20">
        <v>0.7305555555555556</v>
      </c>
      <c r="AD24" s="19">
        <f t="shared" si="10"/>
        <v>0.10138888888888897</v>
      </c>
      <c r="AE24" s="16">
        <f t="shared" si="11"/>
        <v>0.9805555555555556</v>
      </c>
      <c r="AF24" s="9">
        <v>0.25</v>
      </c>
    </row>
    <row r="25" spans="1:32" ht="12.75">
      <c r="A25" s="5">
        <v>24</v>
      </c>
      <c r="B25" s="7">
        <v>26</v>
      </c>
      <c r="C25" s="6" t="str">
        <f>'Participant Details'!B27</f>
        <v>Alex</v>
      </c>
      <c r="D25" s="4" t="str">
        <f>'Participant Details'!C27</f>
        <v>Robinson</v>
      </c>
      <c r="E25" s="6" t="str">
        <f>'Participant Details'!F27</f>
        <v>Msen</v>
      </c>
      <c r="F25" s="17">
        <v>0.75</v>
      </c>
      <c r="G25" s="18">
        <v>0.8215277777777777</v>
      </c>
      <c r="H25" s="14">
        <f t="shared" si="0"/>
        <v>0.07152777777777775</v>
      </c>
      <c r="I25" s="20">
        <v>0.875</v>
      </c>
      <c r="J25" s="19">
        <f t="shared" si="1"/>
        <v>0.053472222222222254</v>
      </c>
      <c r="K25" s="20">
        <v>0.9263888888888889</v>
      </c>
      <c r="L25" s="19">
        <f t="shared" si="2"/>
        <v>0.05138888888888893</v>
      </c>
      <c r="M25" s="20">
        <v>0.024999999999999998</v>
      </c>
      <c r="N25" s="19">
        <v>0.09861111111111111</v>
      </c>
      <c r="O25" s="20">
        <v>0.12708333333333333</v>
      </c>
      <c r="P25" s="19">
        <f>O25-M25</f>
        <v>0.10208333333333333</v>
      </c>
      <c r="Q25" s="20">
        <v>0.20138888888888887</v>
      </c>
      <c r="R25" s="19">
        <f t="shared" si="4"/>
        <v>0.07430555555555554</v>
      </c>
      <c r="S25" s="20">
        <v>0.2673611111111111</v>
      </c>
      <c r="T25" s="19">
        <f t="shared" si="5"/>
        <v>0.06597222222222224</v>
      </c>
      <c r="U25" s="20">
        <v>0.3506944444444444</v>
      </c>
      <c r="V25" s="19">
        <f t="shared" si="6"/>
        <v>0.08333333333333331</v>
      </c>
      <c r="W25" s="20">
        <v>0.4618055555555556</v>
      </c>
      <c r="X25" s="19">
        <f t="shared" si="7"/>
        <v>0.11111111111111116</v>
      </c>
      <c r="Y25" s="20">
        <v>0.5395833333333333</v>
      </c>
      <c r="Z25" s="19">
        <f t="shared" si="8"/>
        <v>0.07777777777777772</v>
      </c>
      <c r="AA25" s="20">
        <v>0.6291666666666667</v>
      </c>
      <c r="AB25" s="19">
        <f t="shared" si="9"/>
        <v>0.08958333333333335</v>
      </c>
      <c r="AC25" s="20">
        <v>0.7305555555555556</v>
      </c>
      <c r="AD25" s="19">
        <f t="shared" si="10"/>
        <v>0.10138888888888897</v>
      </c>
      <c r="AE25" s="16">
        <f t="shared" si="11"/>
        <v>0.9805555555555556</v>
      </c>
      <c r="AF25" s="9">
        <v>0.25</v>
      </c>
    </row>
    <row r="26" spans="1:32" ht="12.75">
      <c r="A26" s="5">
        <v>25</v>
      </c>
      <c r="B26" s="7">
        <v>32</v>
      </c>
      <c r="C26" s="6" t="str">
        <f>'Participant Details'!B33</f>
        <v>David</v>
      </c>
      <c r="D26" s="4" t="str">
        <f>'Participant Details'!C33</f>
        <v>Spencer</v>
      </c>
      <c r="E26" s="6" t="str">
        <f>'Participant Details'!F33</f>
        <v>Mvet</v>
      </c>
      <c r="F26" s="17">
        <v>0.75</v>
      </c>
      <c r="G26" s="18">
        <v>0.81875</v>
      </c>
      <c r="H26" s="14">
        <f t="shared" si="0"/>
        <v>0.06874999999999998</v>
      </c>
      <c r="I26" s="20">
        <v>0.8694444444444445</v>
      </c>
      <c r="J26" s="19">
        <f t="shared" si="1"/>
        <v>0.050694444444444486</v>
      </c>
      <c r="K26" s="20">
        <v>0.9187500000000001</v>
      </c>
      <c r="L26" s="19">
        <f t="shared" si="2"/>
        <v>0.0493055555555556</v>
      </c>
      <c r="M26" s="20">
        <v>0.9965277777777778</v>
      </c>
      <c r="N26" s="19">
        <f>M26-K26</f>
        <v>0.07777777777777772</v>
      </c>
      <c r="O26" s="20">
        <v>0.08750000000000001</v>
      </c>
      <c r="P26" s="19">
        <v>0.09097222222222222</v>
      </c>
      <c r="Q26" s="20">
        <v>0.16805555555555554</v>
      </c>
      <c r="R26" s="19">
        <f t="shared" si="4"/>
        <v>0.08055555555555553</v>
      </c>
      <c r="S26" s="20">
        <v>0.2333333333333333</v>
      </c>
      <c r="T26" s="19">
        <f t="shared" si="5"/>
        <v>0.06527777777777777</v>
      </c>
      <c r="U26" s="20">
        <v>0.32083333333333336</v>
      </c>
      <c r="V26" s="19">
        <f t="shared" si="6"/>
        <v>0.08750000000000005</v>
      </c>
      <c r="W26" s="20">
        <v>0.4375</v>
      </c>
      <c r="X26" s="19">
        <f t="shared" si="7"/>
        <v>0.11666666666666664</v>
      </c>
      <c r="Y26" s="20">
        <v>0.5263888888888889</v>
      </c>
      <c r="Z26" s="19">
        <f t="shared" si="8"/>
        <v>0.0888888888888889</v>
      </c>
      <c r="AA26" s="20">
        <v>0.625</v>
      </c>
      <c r="AB26" s="19">
        <f t="shared" si="9"/>
        <v>0.0986111111111111</v>
      </c>
      <c r="AC26" s="20">
        <v>0.7354166666666666</v>
      </c>
      <c r="AD26" s="19">
        <f t="shared" si="10"/>
        <v>0.11041666666666661</v>
      </c>
      <c r="AE26" s="16">
        <f t="shared" si="11"/>
        <v>0.9854166666666666</v>
      </c>
      <c r="AF26" s="9">
        <v>0.25</v>
      </c>
    </row>
    <row r="27" spans="1:32" ht="12.75">
      <c r="A27" s="5">
        <v>26</v>
      </c>
      <c r="B27" s="7">
        <v>27</v>
      </c>
      <c r="C27" s="6" t="str">
        <f>'Participant Details'!B28</f>
        <v>Karen</v>
      </c>
      <c r="D27" s="4" t="str">
        <f>'Participant Details'!C28</f>
        <v>Rowntree</v>
      </c>
      <c r="E27" s="6" t="str">
        <f>'Participant Details'!F28</f>
        <v>Fvet</v>
      </c>
      <c r="F27" s="17">
        <v>0.75</v>
      </c>
      <c r="G27" s="18">
        <v>0.8201388888888889</v>
      </c>
      <c r="H27" s="14">
        <f t="shared" si="0"/>
        <v>0.07013888888888886</v>
      </c>
      <c r="I27" s="20">
        <v>0.8729166666666667</v>
      </c>
      <c r="J27" s="19">
        <f t="shared" si="1"/>
        <v>0.05277777777777781</v>
      </c>
      <c r="K27" s="20">
        <v>0.9222222222222222</v>
      </c>
      <c r="L27" s="19">
        <f t="shared" si="2"/>
        <v>0.04930555555555549</v>
      </c>
      <c r="M27" s="20">
        <v>0.006944444444444444</v>
      </c>
      <c r="N27" s="19">
        <v>0.08472222222222221</v>
      </c>
      <c r="O27" s="20">
        <v>0.11875000000000001</v>
      </c>
      <c r="P27" s="19">
        <f>O27-M27</f>
        <v>0.11180555555555556</v>
      </c>
      <c r="Q27" s="20">
        <v>0.19583333333333333</v>
      </c>
      <c r="R27" s="19">
        <f t="shared" si="4"/>
        <v>0.07708333333333332</v>
      </c>
      <c r="S27" s="20">
        <v>0.26180555555555557</v>
      </c>
      <c r="T27" s="19">
        <f t="shared" si="5"/>
        <v>0.06597222222222224</v>
      </c>
      <c r="U27" s="20">
        <v>0.35625</v>
      </c>
      <c r="V27" s="19">
        <f t="shared" si="6"/>
        <v>0.09444444444444444</v>
      </c>
      <c r="W27" s="20">
        <v>0.47361111111111115</v>
      </c>
      <c r="X27" s="19">
        <f t="shared" si="7"/>
        <v>0.11736111111111114</v>
      </c>
      <c r="Y27" s="20">
        <v>0.5618055555555556</v>
      </c>
      <c r="Z27" s="19">
        <f t="shared" si="8"/>
        <v>0.08819444444444441</v>
      </c>
      <c r="AA27" s="20">
        <v>0.6458333333333334</v>
      </c>
      <c r="AB27" s="19">
        <f t="shared" si="9"/>
        <v>0.08402777777777781</v>
      </c>
      <c r="AC27" s="20">
        <v>0.7374999999999999</v>
      </c>
      <c r="AD27" s="19">
        <f t="shared" si="10"/>
        <v>0.09166666666666656</v>
      </c>
      <c r="AE27" s="16">
        <f t="shared" si="11"/>
        <v>0.9874999999999999</v>
      </c>
      <c r="AF27" s="9">
        <v>0.25</v>
      </c>
    </row>
    <row r="28" spans="1:32" ht="12.75">
      <c r="A28" s="5">
        <v>27</v>
      </c>
      <c r="B28" s="7">
        <v>23</v>
      </c>
      <c r="C28" s="6" t="str">
        <f>'Participant Details'!B24</f>
        <v>David</v>
      </c>
      <c r="D28" s="4" t="str">
        <f>'Participant Details'!C24</f>
        <v>Palmer</v>
      </c>
      <c r="E28" s="6" t="str">
        <f>'Participant Details'!F24</f>
        <v>Mvet</v>
      </c>
      <c r="F28" s="17">
        <v>0.75</v>
      </c>
      <c r="G28" s="18">
        <v>0.8194444444444445</v>
      </c>
      <c r="H28" s="14">
        <f t="shared" si="0"/>
        <v>0.06944444444444453</v>
      </c>
      <c r="I28" s="20">
        <v>0.86875</v>
      </c>
      <c r="J28" s="19">
        <f t="shared" si="1"/>
        <v>0.04930555555555549</v>
      </c>
      <c r="K28" s="20">
        <v>0.9138888888888889</v>
      </c>
      <c r="L28" s="19">
        <f t="shared" si="2"/>
        <v>0.04513888888888884</v>
      </c>
      <c r="M28" s="20">
        <v>0.9916666666666667</v>
      </c>
      <c r="N28" s="19">
        <f>M28-K28</f>
        <v>0.07777777777777783</v>
      </c>
      <c r="O28" s="20">
        <v>0.08055555555555556</v>
      </c>
      <c r="P28" s="19">
        <v>0.08888888888888889</v>
      </c>
      <c r="Q28" s="20">
        <v>0.20069444444444443</v>
      </c>
      <c r="R28" s="19">
        <f t="shared" si="4"/>
        <v>0.12013888888888886</v>
      </c>
      <c r="S28" s="20">
        <v>0.2555555555555556</v>
      </c>
      <c r="T28" s="19">
        <f t="shared" si="5"/>
        <v>0.054861111111111166</v>
      </c>
      <c r="U28" s="20">
        <v>0.3506944444444444</v>
      </c>
      <c r="V28" s="19">
        <f t="shared" si="6"/>
        <v>0.09513888888888883</v>
      </c>
      <c r="W28" s="20">
        <v>0.4611111111111111</v>
      </c>
      <c r="X28" s="19">
        <f t="shared" si="7"/>
        <v>0.11041666666666666</v>
      </c>
      <c r="Y28" s="20">
        <v>0.545138888888889</v>
      </c>
      <c r="Z28" s="19">
        <f t="shared" si="8"/>
        <v>0.08402777777777787</v>
      </c>
      <c r="AA28" s="20">
        <v>0.6402777777777778</v>
      </c>
      <c r="AB28" s="19">
        <f t="shared" si="9"/>
        <v>0.09513888888888888</v>
      </c>
      <c r="AC28" s="20">
        <v>0.7423611111111111</v>
      </c>
      <c r="AD28" s="19">
        <f t="shared" si="10"/>
        <v>0.1020833333333333</v>
      </c>
      <c r="AE28" s="16">
        <f t="shared" si="11"/>
        <v>0.9923611111111111</v>
      </c>
      <c r="AF28" s="9">
        <v>0.25</v>
      </c>
    </row>
    <row r="29" spans="1:32" ht="12.75">
      <c r="A29" s="5">
        <v>28</v>
      </c>
      <c r="B29" s="7">
        <v>21</v>
      </c>
      <c r="C29" s="6" t="str">
        <f>'Participant Details'!B22</f>
        <v>Paul</v>
      </c>
      <c r="D29" s="4" t="str">
        <f>'Participant Details'!C22</f>
        <v>Morton</v>
      </c>
      <c r="E29" s="6" t="str">
        <f>'Participant Details'!F22</f>
        <v>Mvet</v>
      </c>
      <c r="F29" s="17">
        <v>0.7618055555555556</v>
      </c>
      <c r="G29" s="18">
        <v>0.8312499999999999</v>
      </c>
      <c r="H29" s="14">
        <f t="shared" si="0"/>
        <v>0.06944444444444431</v>
      </c>
      <c r="I29" s="20">
        <v>0.8895833333333334</v>
      </c>
      <c r="J29" s="19">
        <f t="shared" si="1"/>
        <v>0.05833333333333346</v>
      </c>
      <c r="K29" s="20">
        <v>0.9513888888888888</v>
      </c>
      <c r="L29" s="19">
        <f t="shared" si="2"/>
        <v>0.06180555555555545</v>
      </c>
      <c r="M29" s="20">
        <v>0.04861111111111111</v>
      </c>
      <c r="N29" s="19">
        <v>0.09722222222222222</v>
      </c>
      <c r="O29" s="20">
        <v>0.13472222222222222</v>
      </c>
      <c r="P29" s="19">
        <f>O29-M29</f>
        <v>0.08611111111111111</v>
      </c>
      <c r="Q29" s="20">
        <v>0.20486111111111113</v>
      </c>
      <c r="R29" s="19">
        <f t="shared" si="4"/>
        <v>0.07013888888888892</v>
      </c>
      <c r="S29" s="20">
        <v>0.26458333333333334</v>
      </c>
      <c r="T29" s="19">
        <f t="shared" si="5"/>
        <v>0.059722222222222204</v>
      </c>
      <c r="U29" s="20">
        <v>0.3506944444444444</v>
      </c>
      <c r="V29" s="19">
        <f t="shared" si="6"/>
        <v>0.08611111111111108</v>
      </c>
      <c r="W29" s="20">
        <v>0.47361111111111115</v>
      </c>
      <c r="X29" s="19">
        <f t="shared" si="7"/>
        <v>0.12291666666666673</v>
      </c>
      <c r="Y29" s="20">
        <v>0.5611111111111111</v>
      </c>
      <c r="Z29" s="19">
        <f t="shared" si="8"/>
        <v>0.08749999999999997</v>
      </c>
      <c r="AA29" s="20">
        <v>0.65625</v>
      </c>
      <c r="AB29" s="19">
        <f t="shared" si="9"/>
        <v>0.09513888888888888</v>
      </c>
      <c r="AC29" s="20">
        <v>0.7541666666666668</v>
      </c>
      <c r="AD29" s="19">
        <f t="shared" si="10"/>
        <v>0.09791666666666676</v>
      </c>
      <c r="AE29" s="16">
        <f t="shared" si="11"/>
        <v>0.9923611111111112</v>
      </c>
      <c r="AF29" s="9">
        <v>0.23819444444444446</v>
      </c>
    </row>
    <row r="30" spans="1:32" ht="12.75">
      <c r="A30" s="5">
        <v>29</v>
      </c>
      <c r="B30" s="7">
        <v>7</v>
      </c>
      <c r="C30" s="6" t="str">
        <f>'Participant Details'!B8</f>
        <v>Darryl</v>
      </c>
      <c r="D30" s="4" t="str">
        <f>'Participant Details'!C8</f>
        <v>Chiles</v>
      </c>
      <c r="E30" s="6" t="str">
        <f>'Participant Details'!F8</f>
        <v>Msen</v>
      </c>
      <c r="F30" s="17">
        <v>0.75</v>
      </c>
      <c r="G30" s="18">
        <v>0.8201388888888889</v>
      </c>
      <c r="H30" s="14">
        <f t="shared" si="0"/>
        <v>0.07013888888888886</v>
      </c>
      <c r="I30" s="20">
        <v>0.8708333333333332</v>
      </c>
      <c r="J30" s="19">
        <f t="shared" si="1"/>
        <v>0.050694444444444375</v>
      </c>
      <c r="K30" s="20">
        <v>0.9173611111111111</v>
      </c>
      <c r="L30" s="19">
        <f t="shared" si="2"/>
        <v>0.046527777777777835</v>
      </c>
      <c r="M30" s="20">
        <v>0.024999999999999998</v>
      </c>
      <c r="N30" s="19">
        <v>0.1076388888888889</v>
      </c>
      <c r="O30" s="20">
        <v>0.11666666666666665</v>
      </c>
      <c r="P30" s="19">
        <f>O30-M30</f>
        <v>0.09166666666666666</v>
      </c>
      <c r="Q30" s="20">
        <v>0.19583333333333333</v>
      </c>
      <c r="R30" s="19">
        <f t="shared" si="4"/>
        <v>0.07916666666666668</v>
      </c>
      <c r="S30" s="20">
        <v>0.26180555555555557</v>
      </c>
      <c r="T30" s="19">
        <f t="shared" si="5"/>
        <v>0.06597222222222224</v>
      </c>
      <c r="U30" s="20">
        <v>0.35625</v>
      </c>
      <c r="V30" s="19">
        <f t="shared" si="6"/>
        <v>0.09444444444444444</v>
      </c>
      <c r="W30" s="20">
        <v>0.4763888888888889</v>
      </c>
      <c r="X30" s="19">
        <f t="shared" si="7"/>
        <v>0.1201388888888889</v>
      </c>
      <c r="Y30" s="20">
        <v>0.5569444444444445</v>
      </c>
      <c r="Z30" s="19">
        <f t="shared" si="8"/>
        <v>0.08055555555555555</v>
      </c>
      <c r="AA30" s="20">
        <v>0.6576388888888889</v>
      </c>
      <c r="AB30" s="19">
        <f t="shared" si="9"/>
        <v>0.10069444444444442</v>
      </c>
      <c r="AC30" s="20">
        <v>0.7784722222222222</v>
      </c>
      <c r="AD30" s="19">
        <f t="shared" si="10"/>
        <v>0.12083333333333335</v>
      </c>
      <c r="AE30" s="16">
        <f t="shared" si="11"/>
        <v>1.0284722222222222</v>
      </c>
      <c r="AF30" s="9">
        <v>0.25</v>
      </c>
    </row>
    <row r="31" spans="1:33" ht="12.75">
      <c r="A31" s="5">
        <v>30</v>
      </c>
      <c r="B31" s="7">
        <v>6</v>
      </c>
      <c r="C31" s="6" t="str">
        <f>'Participant Details'!B7</f>
        <v>Jonathan</v>
      </c>
      <c r="D31" s="4" t="str">
        <f>'Participant Details'!C7</f>
        <v>Buchanan</v>
      </c>
      <c r="E31" s="6" t="str">
        <f>'Participant Details'!F7</f>
        <v>Mvet</v>
      </c>
      <c r="F31" s="17">
        <v>0.75</v>
      </c>
      <c r="G31" s="18">
        <v>0.8208333333333333</v>
      </c>
      <c r="H31" s="14">
        <f t="shared" si="0"/>
        <v>0.0708333333333333</v>
      </c>
      <c r="I31" s="20">
        <v>0.8791666666666668</v>
      </c>
      <c r="J31" s="19">
        <f t="shared" si="1"/>
        <v>0.05833333333333346</v>
      </c>
      <c r="K31" s="20">
        <v>0.9347222222222222</v>
      </c>
      <c r="L31" s="19">
        <f t="shared" si="2"/>
        <v>0.05555555555555547</v>
      </c>
      <c r="M31" s="20">
        <v>0.03125</v>
      </c>
      <c r="N31" s="19">
        <v>0.09652777777777777</v>
      </c>
      <c r="O31" s="20">
        <v>0.12708333333333333</v>
      </c>
      <c r="P31" s="19">
        <f>O31-M31</f>
        <v>0.09583333333333333</v>
      </c>
      <c r="Q31" s="20">
        <v>0.20138888888888887</v>
      </c>
      <c r="R31" s="19">
        <f t="shared" si="4"/>
        <v>0.07430555555555554</v>
      </c>
      <c r="S31" s="20">
        <v>0.26458333333333334</v>
      </c>
      <c r="T31" s="19">
        <f t="shared" si="5"/>
        <v>0.06319444444444447</v>
      </c>
      <c r="U31" s="20">
        <v>0.3520833333333333</v>
      </c>
      <c r="V31" s="19">
        <f t="shared" si="6"/>
        <v>0.08749999999999997</v>
      </c>
      <c r="W31" s="20">
        <v>0.4763888888888889</v>
      </c>
      <c r="X31" s="19">
        <f t="shared" si="7"/>
        <v>0.12430555555555561</v>
      </c>
      <c r="Y31" s="20">
        <v>0.5680555555555555</v>
      </c>
      <c r="Z31" s="19">
        <f t="shared" si="8"/>
        <v>0.09166666666666662</v>
      </c>
      <c r="AA31" s="20">
        <v>0.6777777777777777</v>
      </c>
      <c r="AB31" s="19">
        <f t="shared" si="9"/>
        <v>0.10972222222222217</v>
      </c>
      <c r="AC31" s="20">
        <v>0.7944444444444444</v>
      </c>
      <c r="AD31" s="19">
        <f t="shared" si="10"/>
        <v>0.1166666666666667</v>
      </c>
      <c r="AE31" s="16">
        <f t="shared" si="11"/>
        <v>1.0444444444444443</v>
      </c>
      <c r="AF31" s="9">
        <v>0.25</v>
      </c>
      <c r="AG31" s="11"/>
    </row>
    <row r="32" spans="1:32" ht="12.75">
      <c r="A32" s="5">
        <v>31</v>
      </c>
      <c r="B32" s="7">
        <v>10</v>
      </c>
      <c r="C32" s="6" t="str">
        <f>'Participant Details'!B11</f>
        <v>Sara</v>
      </c>
      <c r="D32" s="4" t="str">
        <f>'Participant Details'!C11</f>
        <v>Connor</v>
      </c>
      <c r="E32" s="6" t="str">
        <f>'Participant Details'!F11</f>
        <v>Fsen</v>
      </c>
      <c r="F32" s="17">
        <v>0.75</v>
      </c>
      <c r="G32" s="18">
        <v>0.8201388888888889</v>
      </c>
      <c r="H32" s="17">
        <f t="shared" si="0"/>
        <v>0.07013888888888886</v>
      </c>
      <c r="I32" s="20">
        <v>0.8708333333333332</v>
      </c>
      <c r="J32" s="19">
        <f t="shared" si="1"/>
        <v>0.050694444444444375</v>
      </c>
      <c r="K32" s="20">
        <v>0.9173611111111111</v>
      </c>
      <c r="L32" s="19">
        <f t="shared" si="2"/>
        <v>0.046527777777777835</v>
      </c>
      <c r="M32" s="20">
        <v>0.003472222222222222</v>
      </c>
      <c r="N32" s="19">
        <v>0.08611111111111112</v>
      </c>
      <c r="O32" s="20">
        <v>0.12013888888888889</v>
      </c>
      <c r="P32" s="19">
        <f>O32-M32</f>
        <v>0.11666666666666667</v>
      </c>
      <c r="Q32" s="20">
        <v>0.19583333333333333</v>
      </c>
      <c r="R32" s="19">
        <f t="shared" si="4"/>
        <v>0.07569444444444444</v>
      </c>
      <c r="S32" s="20">
        <v>0.26319444444444445</v>
      </c>
      <c r="T32" s="19">
        <f t="shared" si="5"/>
        <v>0.06736111111111112</v>
      </c>
      <c r="U32" s="20">
        <v>0.35625</v>
      </c>
      <c r="V32" s="19">
        <f t="shared" si="6"/>
        <v>0.09305555555555556</v>
      </c>
      <c r="W32" s="20">
        <v>0.4763888888888889</v>
      </c>
      <c r="X32" s="19">
        <f t="shared" si="7"/>
        <v>0.1201388888888889</v>
      </c>
      <c r="Y32" s="20">
        <v>0.5576388888888889</v>
      </c>
      <c r="Z32" s="19">
        <f t="shared" si="8"/>
        <v>0.08124999999999999</v>
      </c>
      <c r="AA32" s="20">
        <v>0.6583333333333333</v>
      </c>
      <c r="AB32" s="19">
        <f t="shared" si="9"/>
        <v>0.10069444444444442</v>
      </c>
      <c r="AC32" s="20">
        <v>0.7944444444444444</v>
      </c>
      <c r="AD32" s="19">
        <f t="shared" si="10"/>
        <v>0.13611111111111107</v>
      </c>
      <c r="AE32" s="16">
        <f t="shared" si="11"/>
        <v>1.0444444444444443</v>
      </c>
      <c r="AF32" s="9">
        <v>0.25</v>
      </c>
    </row>
    <row r="33" spans="1:32" ht="12.75">
      <c r="A33" s="5">
        <v>32</v>
      </c>
      <c r="B33" s="7">
        <v>20</v>
      </c>
      <c r="C33" s="6" t="str">
        <f>'Participant Details'!B21</f>
        <v>James</v>
      </c>
      <c r="D33" s="4" t="str">
        <f>'Participant Details'!C21</f>
        <v>Leith</v>
      </c>
      <c r="E33" s="6" t="str">
        <f>'Participant Details'!F21</f>
        <v>Msen</v>
      </c>
      <c r="F33" s="17">
        <v>0.75</v>
      </c>
      <c r="G33" s="18">
        <v>0.8180555555555555</v>
      </c>
      <c r="H33" s="17">
        <f t="shared" si="0"/>
        <v>0.06805555555555554</v>
      </c>
      <c r="I33" s="20">
        <v>0.8673611111111111</v>
      </c>
      <c r="J33" s="19">
        <f t="shared" si="1"/>
        <v>0.0493055555555556</v>
      </c>
      <c r="K33" s="20">
        <v>0.9083333333333333</v>
      </c>
      <c r="L33" s="19">
        <f t="shared" si="2"/>
        <v>0.04097222222222219</v>
      </c>
      <c r="M33" s="20">
        <v>0.9895833333333334</v>
      </c>
      <c r="N33" s="19">
        <f>M33-K33</f>
        <v>0.08125000000000004</v>
      </c>
      <c r="O33" s="20">
        <v>0.06944444444444443</v>
      </c>
      <c r="P33" s="19">
        <v>0.0798611111111111</v>
      </c>
      <c r="Q33" s="20">
        <v>0.13402777777777777</v>
      </c>
      <c r="R33" s="19">
        <f t="shared" si="4"/>
        <v>0.06458333333333334</v>
      </c>
      <c r="S33" s="20">
        <v>0.1840277777777778</v>
      </c>
      <c r="T33" s="19">
        <f t="shared" si="5"/>
        <v>0.05000000000000002</v>
      </c>
      <c r="U33" s="20">
        <v>0.25972222222222224</v>
      </c>
      <c r="V33" s="19">
        <f t="shared" si="6"/>
        <v>0.07569444444444445</v>
      </c>
      <c r="W33" s="20">
        <v>0.34027777777777773</v>
      </c>
      <c r="X33" s="19">
        <f t="shared" si="7"/>
        <v>0.08055555555555549</v>
      </c>
      <c r="Y33" s="20">
        <v>0.40625</v>
      </c>
      <c r="Z33" s="19">
        <f t="shared" si="8"/>
        <v>0.06597222222222227</v>
      </c>
      <c r="AA33" s="20" t="s">
        <v>109</v>
      </c>
      <c r="AB33" s="19"/>
      <c r="AC33" s="20"/>
      <c r="AD33" s="19"/>
      <c r="AE33" s="16"/>
      <c r="AF33" s="9">
        <v>0.25</v>
      </c>
    </row>
    <row r="34" spans="1:32" ht="12.75">
      <c r="A34" s="5">
        <v>33</v>
      </c>
      <c r="B34" s="7">
        <v>24</v>
      </c>
      <c r="C34" s="6" t="str">
        <f>'Participant Details'!B25</f>
        <v>Jon</v>
      </c>
      <c r="D34" s="4" t="str">
        <f>'Participant Details'!C25</f>
        <v>Rainford</v>
      </c>
      <c r="E34" s="6" t="str">
        <f>'Participant Details'!F25</f>
        <v>Msen</v>
      </c>
      <c r="F34" s="17">
        <v>0.75</v>
      </c>
      <c r="G34" s="18">
        <v>0.8208333333333333</v>
      </c>
      <c r="H34" s="14">
        <f t="shared" si="0"/>
        <v>0.0708333333333333</v>
      </c>
      <c r="I34" s="20">
        <v>0.8784722222222222</v>
      </c>
      <c r="J34" s="19">
        <f t="shared" si="1"/>
        <v>0.057638888888888906</v>
      </c>
      <c r="K34" s="20">
        <v>0.9375</v>
      </c>
      <c r="L34" s="19">
        <f t="shared" si="2"/>
        <v>0.05902777777777779</v>
      </c>
      <c r="M34" s="20">
        <v>0.024999999999999998</v>
      </c>
      <c r="N34" s="19">
        <v>0.07916666666666666</v>
      </c>
      <c r="O34" s="20">
        <v>0.12708333333333333</v>
      </c>
      <c r="P34" s="19">
        <f>O34-M34</f>
        <v>0.10208333333333333</v>
      </c>
      <c r="Q34" s="20">
        <v>0.2020833333333333</v>
      </c>
      <c r="R34" s="19">
        <f t="shared" si="4"/>
        <v>0.07499999999999998</v>
      </c>
      <c r="S34" s="20">
        <v>0.26180555555555557</v>
      </c>
      <c r="T34" s="19">
        <f t="shared" si="5"/>
        <v>0.05972222222222226</v>
      </c>
      <c r="U34" s="20">
        <v>0.3520833333333333</v>
      </c>
      <c r="V34" s="19">
        <f t="shared" si="6"/>
        <v>0.09027777777777773</v>
      </c>
      <c r="W34" s="21" t="s">
        <v>109</v>
      </c>
      <c r="X34" s="19"/>
      <c r="Y34" s="20"/>
      <c r="Z34" s="19"/>
      <c r="AA34" s="20"/>
      <c r="AB34" s="19"/>
      <c r="AC34" s="20"/>
      <c r="AD34" s="19"/>
      <c r="AE34" s="16"/>
      <c r="AF34" s="9">
        <v>0.25</v>
      </c>
    </row>
    <row r="35" spans="1:32" ht="12.75">
      <c r="A35" s="5">
        <v>34</v>
      </c>
      <c r="B35" s="28">
        <v>22</v>
      </c>
      <c r="C35" s="29" t="str">
        <f>'Participant Details'!B23</f>
        <v>Ed</v>
      </c>
      <c r="D35" s="30" t="str">
        <f>'Participant Details'!C23</f>
        <v>O'Leary</v>
      </c>
      <c r="E35" s="29" t="str">
        <f>'Participant Details'!F23</f>
        <v>Msen</v>
      </c>
      <c r="F35" s="31">
        <v>0.75</v>
      </c>
      <c r="G35" s="32">
        <v>0.8180555555555555</v>
      </c>
      <c r="H35" s="31">
        <f t="shared" si="0"/>
        <v>0.06805555555555554</v>
      </c>
      <c r="I35" s="33">
        <v>0.86875</v>
      </c>
      <c r="J35" s="34">
        <f t="shared" si="1"/>
        <v>0.050694444444444486</v>
      </c>
      <c r="K35" s="33">
        <v>0.9187500000000001</v>
      </c>
      <c r="L35" s="35">
        <f t="shared" si="2"/>
        <v>0.050000000000000044</v>
      </c>
      <c r="M35" s="33">
        <v>0.008333333333333333</v>
      </c>
      <c r="N35" s="34">
        <v>0.08958333333333333</v>
      </c>
      <c r="O35" s="33">
        <v>0.1125</v>
      </c>
      <c r="P35" s="34">
        <f>O35-M35</f>
        <v>0.10416666666666667</v>
      </c>
      <c r="Q35" s="33"/>
      <c r="R35" s="34">
        <f t="shared" si="4"/>
        <v>-0.1125</v>
      </c>
      <c r="S35" s="33">
        <v>0.27638888888888885</v>
      </c>
      <c r="T35" s="34">
        <f t="shared" si="5"/>
        <v>0.27638888888888885</v>
      </c>
      <c r="U35" s="33" t="s">
        <v>109</v>
      </c>
      <c r="V35" s="34"/>
      <c r="W35" s="33"/>
      <c r="X35" s="34"/>
      <c r="Y35" s="33"/>
      <c r="Z35" s="34"/>
      <c r="AA35" s="33"/>
      <c r="AB35" s="34"/>
      <c r="AC35" s="33"/>
      <c r="AD35" s="34"/>
      <c r="AE35" s="36"/>
      <c r="AF35" s="9">
        <v>0.25</v>
      </c>
    </row>
    <row r="36" spans="1:34" s="3" customFormat="1" ht="12.75">
      <c r="A36" s="5">
        <v>35</v>
      </c>
      <c r="B36" s="7">
        <v>2</v>
      </c>
      <c r="C36" s="6" t="str">
        <f>'Participant Details'!B3</f>
        <v>John</v>
      </c>
      <c r="D36" s="4" t="str">
        <f>'Participant Details'!C3</f>
        <v>Bennett</v>
      </c>
      <c r="E36" s="6" t="str">
        <f>'Participant Details'!F3</f>
        <v>Msen</v>
      </c>
      <c r="F36" s="17">
        <v>0.75</v>
      </c>
      <c r="G36" s="18">
        <v>0.8215277777777777</v>
      </c>
      <c r="H36" s="17">
        <f t="shared" si="0"/>
        <v>0.07152777777777775</v>
      </c>
      <c r="I36" s="20">
        <v>0.875</v>
      </c>
      <c r="J36" s="22">
        <f t="shared" si="1"/>
        <v>0.053472222222222254</v>
      </c>
      <c r="K36" s="20">
        <v>0.9263888888888889</v>
      </c>
      <c r="L36" s="22">
        <f t="shared" si="2"/>
        <v>0.05138888888888893</v>
      </c>
      <c r="M36" s="20">
        <v>0.024999999999999998</v>
      </c>
      <c r="N36" s="22">
        <v>0.09861111111111111</v>
      </c>
      <c r="O36" s="20">
        <v>0.12708333333333333</v>
      </c>
      <c r="P36" s="22">
        <f>O36-M36</f>
        <v>0.10208333333333333</v>
      </c>
      <c r="Q36" s="20">
        <v>0.20138888888888887</v>
      </c>
      <c r="R36" s="22">
        <f t="shared" si="4"/>
        <v>0.07430555555555554</v>
      </c>
      <c r="S36" s="20">
        <v>0.26805555555555555</v>
      </c>
      <c r="T36" s="22">
        <f t="shared" si="5"/>
        <v>0.06666666666666668</v>
      </c>
      <c r="U36" s="20" t="s">
        <v>109</v>
      </c>
      <c r="V36" s="22"/>
      <c r="W36" s="20"/>
      <c r="X36" s="22"/>
      <c r="Y36" s="20"/>
      <c r="Z36" s="22"/>
      <c r="AA36" s="20"/>
      <c r="AB36" s="22"/>
      <c r="AC36" s="20"/>
      <c r="AD36" s="22"/>
      <c r="AE36" s="20"/>
      <c r="AF36" s="9">
        <v>0.25</v>
      </c>
      <c r="AG36"/>
      <c r="AH36"/>
    </row>
    <row r="37" spans="1:32" ht="12.75">
      <c r="A37" s="5">
        <v>36</v>
      </c>
      <c r="B37" s="7">
        <v>29</v>
      </c>
      <c r="C37" s="6" t="str">
        <f>'Participant Details'!B30</f>
        <v>Andrew</v>
      </c>
      <c r="D37" s="4" t="str">
        <f>'Participant Details'!C30</f>
        <v>Shipton</v>
      </c>
      <c r="E37" s="6" t="str">
        <f>'Participant Details'!F30</f>
        <v>Msen</v>
      </c>
      <c r="F37" s="17">
        <v>0.75</v>
      </c>
      <c r="G37" s="18">
        <v>0.8215277777777777</v>
      </c>
      <c r="H37" s="17">
        <f t="shared" si="0"/>
        <v>0.07152777777777775</v>
      </c>
      <c r="I37" s="20">
        <v>0.8770833333333333</v>
      </c>
      <c r="J37" s="22">
        <f t="shared" si="1"/>
        <v>0.05555555555555558</v>
      </c>
      <c r="K37" s="20">
        <v>0.9319444444444445</v>
      </c>
      <c r="L37" s="22">
        <f t="shared" si="2"/>
        <v>0.05486111111111114</v>
      </c>
      <c r="M37" s="20">
        <v>0.024999999999999998</v>
      </c>
      <c r="N37" s="22">
        <v>0.09305555555555556</v>
      </c>
      <c r="O37" s="20">
        <v>0.11597222222222221</v>
      </c>
      <c r="P37" s="22">
        <f>O37-M37</f>
        <v>0.09097222222222222</v>
      </c>
      <c r="Q37" s="20" t="s">
        <v>109</v>
      </c>
      <c r="R37" s="22"/>
      <c r="S37" s="20"/>
      <c r="T37" s="22"/>
      <c r="U37" s="20"/>
      <c r="V37" s="22"/>
      <c r="W37" s="20"/>
      <c r="X37" s="22"/>
      <c r="Y37" s="20"/>
      <c r="Z37" s="22"/>
      <c r="AA37" s="20"/>
      <c r="AB37" s="22"/>
      <c r="AC37" s="20"/>
      <c r="AD37" s="22"/>
      <c r="AE37" s="20"/>
      <c r="AF37" s="9">
        <v>0.25</v>
      </c>
    </row>
    <row r="38" spans="1:32" ht="12.75">
      <c r="A38" s="5">
        <v>37</v>
      </c>
      <c r="B38" s="7">
        <v>30</v>
      </c>
      <c r="C38" s="6" t="str">
        <f>'Participant Details'!B31</f>
        <v>Graham</v>
      </c>
      <c r="D38" s="4" t="str">
        <f>'Participant Details'!C31</f>
        <v>Smedley</v>
      </c>
      <c r="E38" s="6" t="str">
        <f>'Participant Details'!F31</f>
        <v>Mvet</v>
      </c>
      <c r="F38" s="17">
        <v>0.75</v>
      </c>
      <c r="G38" s="18">
        <v>0.8277777777777778</v>
      </c>
      <c r="H38" s="17">
        <f t="shared" si="0"/>
        <v>0.07777777777777783</v>
      </c>
      <c r="I38" s="20">
        <v>0.8923611111111112</v>
      </c>
      <c r="J38" s="22">
        <f t="shared" si="1"/>
        <v>0.06458333333333333</v>
      </c>
      <c r="K38" s="20">
        <v>0.9625</v>
      </c>
      <c r="L38" s="22">
        <f t="shared" si="2"/>
        <v>0.07013888888888886</v>
      </c>
      <c r="M38" s="20">
        <v>0.07013888888888889</v>
      </c>
      <c r="N38" s="22">
        <v>0.1076388888888889</v>
      </c>
      <c r="O38" s="20" t="s">
        <v>109</v>
      </c>
      <c r="P38" s="22"/>
      <c r="Q38" s="20"/>
      <c r="R38" s="22"/>
      <c r="S38" s="20"/>
      <c r="T38" s="22"/>
      <c r="U38" s="20"/>
      <c r="V38" s="22"/>
      <c r="W38" s="20"/>
      <c r="X38" s="22"/>
      <c r="Y38" s="20"/>
      <c r="Z38" s="22"/>
      <c r="AA38" s="20"/>
      <c r="AB38" s="22"/>
      <c r="AC38" s="20"/>
      <c r="AD38" s="22"/>
      <c r="AE38" s="20"/>
      <c r="AF38" s="9">
        <v>0.25</v>
      </c>
    </row>
    <row r="39" spans="1:32" ht="12.75">
      <c r="A39" s="5">
        <v>38</v>
      </c>
      <c r="B39" s="7">
        <v>41</v>
      </c>
      <c r="C39" s="6" t="str">
        <f>'Participant Details'!B42</f>
        <v>Carl</v>
      </c>
      <c r="D39" s="4" t="str">
        <f>'Participant Details'!C42</f>
        <v>Mayos</v>
      </c>
      <c r="E39" s="6" t="str">
        <f>'Participant Details'!F42</f>
        <v>Mvet</v>
      </c>
      <c r="F39" s="17">
        <v>0.75</v>
      </c>
      <c r="G39" s="18">
        <v>0.8208333333333333</v>
      </c>
      <c r="H39" s="17">
        <f t="shared" si="0"/>
        <v>0.0708333333333333</v>
      </c>
      <c r="I39" s="20">
        <v>0.8756944444444444</v>
      </c>
      <c r="J39" s="22">
        <f t="shared" si="1"/>
        <v>0.05486111111111114</v>
      </c>
      <c r="K39" s="20" t="s">
        <v>109</v>
      </c>
      <c r="L39" s="22"/>
      <c r="M39" s="20"/>
      <c r="N39" s="22"/>
      <c r="O39" s="20"/>
      <c r="P39" s="22"/>
      <c r="Q39" s="20"/>
      <c r="R39" s="22"/>
      <c r="S39" s="20"/>
      <c r="T39" s="22"/>
      <c r="U39" s="20"/>
      <c r="V39" s="22"/>
      <c r="W39" s="20"/>
      <c r="X39" s="22"/>
      <c r="Y39" s="20"/>
      <c r="Z39" s="22"/>
      <c r="AA39" s="20"/>
      <c r="AB39" s="22"/>
      <c r="AC39" s="20"/>
      <c r="AD39" s="22"/>
      <c r="AE39" s="20"/>
      <c r="AF39" s="9">
        <v>0.25</v>
      </c>
    </row>
    <row r="40" spans="1:32" ht="12.75">
      <c r="A40" s="5">
        <v>39</v>
      </c>
      <c r="B40" s="7">
        <v>17</v>
      </c>
      <c r="C40" s="6" t="str">
        <f>'Participant Details'!B18</f>
        <v>Adrian</v>
      </c>
      <c r="D40" s="4" t="str">
        <f>'Participant Details'!C18</f>
        <v>Holloway</v>
      </c>
      <c r="E40" s="6" t="str">
        <f>'Participant Details'!F18</f>
        <v>Mvet</v>
      </c>
      <c r="F40" s="17">
        <v>0.75</v>
      </c>
      <c r="G40" s="18">
        <v>0.8215277777777777</v>
      </c>
      <c r="H40" s="17">
        <f t="shared" si="0"/>
        <v>0.07152777777777775</v>
      </c>
      <c r="I40" s="20" t="s">
        <v>109</v>
      </c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B40" s="22"/>
      <c r="AC40" s="20"/>
      <c r="AD40" s="22"/>
      <c r="AE40" s="20"/>
      <c r="AF40" s="9">
        <v>0.25</v>
      </c>
    </row>
    <row r="41" spans="1:32" ht="12.75">
      <c r="A41" s="37"/>
      <c r="B41" s="38"/>
      <c r="C41" s="10"/>
      <c r="D41" s="39"/>
      <c r="E41" s="39"/>
      <c r="F41" s="14"/>
      <c r="G41" s="15"/>
      <c r="H41" s="14"/>
      <c r="I41" s="16"/>
      <c r="J41" s="19"/>
      <c r="K41" s="16"/>
      <c r="L41" s="19"/>
      <c r="M41" s="16"/>
      <c r="N41" s="19"/>
      <c r="O41" s="16"/>
      <c r="P41" s="19"/>
      <c r="Q41" s="16"/>
      <c r="R41" s="19"/>
      <c r="S41" s="16"/>
      <c r="T41" s="19"/>
      <c r="U41" s="16"/>
      <c r="V41" s="19"/>
      <c r="W41" s="16"/>
      <c r="X41" s="19"/>
      <c r="Y41" s="16"/>
      <c r="Z41" s="19"/>
      <c r="AA41" s="16"/>
      <c r="AB41" s="19"/>
      <c r="AC41" s="16"/>
      <c r="AD41" s="19"/>
      <c r="AE41" s="16"/>
      <c r="AF41" s="9">
        <v>0.25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im71832</dc:creator>
  <cp:keywords/>
  <dc:description/>
  <cp:lastModifiedBy>Ben</cp:lastModifiedBy>
  <dcterms:created xsi:type="dcterms:W3CDTF">2009-07-20T11:27:30Z</dcterms:created>
  <dcterms:modified xsi:type="dcterms:W3CDTF">2009-08-03T18:50:52Z</dcterms:modified>
  <cp:category/>
  <cp:version/>
  <cp:contentType/>
  <cp:contentStatus/>
</cp:coreProperties>
</file>